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motnz-my.sharepoint.com/personal/leejos_transport_govt_nz/Documents/Documents/"/>
    </mc:Choice>
  </mc:AlternateContent>
  <xr:revisionPtr revIDLastSave="0" documentId="8_{E0DA000A-E975-489B-A3FD-0BD1844B991E}" xr6:coauthVersionLast="45" xr6:coauthVersionMax="45" xr10:uidLastSave="{00000000-0000-0000-0000-000000000000}"/>
  <bookViews>
    <workbookView xWindow="30612" yWindow="-108" windowWidth="30936" windowHeight="16896" tabRatio="877" xr2:uid="{00000000-000D-0000-FFFF-FFFF00000000}"/>
  </bookViews>
  <sheets>
    <sheet name="Notes" sheetId="16" r:id="rId1"/>
    <sheet name="1. Proposed 2022 CCD schedule" sheetId="10" r:id="rId2"/>
    <sheet name="1. June_2021 version" sheetId="8" r:id="rId3"/>
    <sheet name="1. Baseline imports" sheetId="22" r:id="rId4"/>
    <sheet name="1. Vehicle imports CC policies" sheetId="23" r:id="rId5"/>
    <sheet name="1. Est chg in imports" sheetId="24" r:id="rId6"/>
    <sheet name="1. Emissions savings" sheetId="25" r:id="rId7"/>
    <sheet name="1. Final NPV BCR MAC" sheetId="14" r:id="rId8"/>
    <sheet name="1. Vehicle status 2021 2022" sheetId="17" r:id="rId9"/>
    <sheet name="1. EV and hybrids 2021 2022" sheetId="18" r:id="rId10"/>
    <sheet name="1. Fees and rebates 2021 202" sheetId="11" r:id="rId11"/>
    <sheet name="2. March_2021 verison" sheetId="9" r:id="rId12"/>
    <sheet name="2. Draft NPV etc Mar21" sheetId="19" r:id="rId13"/>
    <sheet name="2. Draft CC schedule Mar21" sheetId="20" r:id="rId14"/>
    <sheet name="2. Veh imports affected Mar21" sheetId="21" r:id="rId15"/>
  </sheets>
  <externalReferences>
    <externalReference r:id="rId16"/>
  </externalReferences>
  <definedNames>
    <definedName name="CabinetScenario">#REF!</definedName>
    <definedName name="CabinetScenarioLMH">'[1]Control panel'!$C$11</definedName>
    <definedName name="CCDCCS_LM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5" l="1"/>
  <c r="E44" i="25"/>
  <c r="E45" i="25"/>
  <c r="E46" i="25"/>
  <c r="E47" i="25"/>
  <c r="D47" i="25"/>
  <c r="D46" i="25"/>
  <c r="D45" i="25"/>
  <c r="D44" i="25"/>
  <c r="D43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E23" i="25"/>
  <c r="D24" i="25"/>
  <c r="E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E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E12" i="25"/>
  <c r="D12" i="25"/>
  <c r="F28" i="18" l="1"/>
  <c r="E28" i="18"/>
  <c r="D28" i="18"/>
  <c r="C28" i="18"/>
  <c r="B52" i="24" l="1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B57" i="24"/>
  <c r="C57" i="24"/>
  <c r="D57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B58" i="24"/>
  <c r="C58" i="24"/>
  <c r="D58" i="24"/>
  <c r="E58" i="24"/>
  <c r="F58" i="24"/>
  <c r="G58" i="24"/>
  <c r="H58" i="24"/>
  <c r="I58" i="24"/>
  <c r="J58" i="24"/>
  <c r="K58" i="24"/>
  <c r="L58" i="24"/>
  <c r="M58" i="24"/>
  <c r="N58" i="24"/>
  <c r="O58" i="24"/>
  <c r="P58" i="24"/>
  <c r="B59" i="24"/>
  <c r="C59" i="24"/>
  <c r="D59" i="24"/>
  <c r="E59" i="24"/>
  <c r="F59" i="24"/>
  <c r="G59" i="24"/>
  <c r="H59" i="24"/>
  <c r="I59" i="24"/>
  <c r="J59" i="24"/>
  <c r="K59" i="24"/>
  <c r="L59" i="24"/>
  <c r="M59" i="24"/>
  <c r="N59" i="24"/>
  <c r="O59" i="24"/>
  <c r="P59" i="24"/>
  <c r="B60" i="24"/>
  <c r="C60" i="24"/>
  <c r="D60" i="24"/>
  <c r="E60" i="24"/>
  <c r="F60" i="24"/>
  <c r="G60" i="24"/>
  <c r="H60" i="24"/>
  <c r="I60" i="24"/>
  <c r="J60" i="24"/>
  <c r="K60" i="24"/>
  <c r="L60" i="24"/>
  <c r="M60" i="24"/>
  <c r="N60" i="24"/>
  <c r="O60" i="24"/>
  <c r="P60" i="24"/>
  <c r="B61" i="24"/>
  <c r="C61" i="24"/>
  <c r="D61" i="24"/>
  <c r="E61" i="24"/>
  <c r="F61" i="24"/>
  <c r="G61" i="24"/>
  <c r="H61" i="24"/>
  <c r="I61" i="24"/>
  <c r="J61" i="24"/>
  <c r="K61" i="24"/>
  <c r="L61" i="24"/>
  <c r="M61" i="24"/>
  <c r="N61" i="24"/>
  <c r="O61" i="24"/>
  <c r="P61" i="24"/>
  <c r="B62" i="24"/>
  <c r="C62" i="24"/>
  <c r="D62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B63" i="24"/>
  <c r="C63" i="24"/>
  <c r="D63" i="24"/>
  <c r="E63" i="24"/>
  <c r="F63" i="24"/>
  <c r="G63" i="24"/>
  <c r="H63" i="24"/>
  <c r="I63" i="24"/>
  <c r="J63" i="24"/>
  <c r="K63" i="24"/>
  <c r="L63" i="24"/>
  <c r="M63" i="24"/>
  <c r="N63" i="24"/>
  <c r="O63" i="24"/>
  <c r="P63" i="24"/>
  <c r="B64" i="24"/>
  <c r="C64" i="24"/>
  <c r="D64" i="24"/>
  <c r="E64" i="24"/>
  <c r="F64" i="24"/>
  <c r="G64" i="24"/>
  <c r="H64" i="24"/>
  <c r="I64" i="24"/>
  <c r="J64" i="24"/>
  <c r="K64" i="24"/>
  <c r="L64" i="24"/>
  <c r="M64" i="24"/>
  <c r="N64" i="24"/>
  <c r="O64" i="24"/>
  <c r="P64" i="24"/>
  <c r="B65" i="24"/>
  <c r="C65" i="24"/>
  <c r="D65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B66" i="24"/>
  <c r="C66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B67" i="24"/>
  <c r="C67" i="24"/>
  <c r="D67" i="24"/>
  <c r="E67" i="24"/>
  <c r="F67" i="24"/>
  <c r="G67" i="24"/>
  <c r="H67" i="24"/>
  <c r="I67" i="24"/>
  <c r="J67" i="24"/>
  <c r="K67" i="24"/>
  <c r="L67" i="24"/>
  <c r="M67" i="24"/>
  <c r="N67" i="24"/>
  <c r="O67" i="24"/>
  <c r="P67" i="24"/>
  <c r="B68" i="24"/>
  <c r="C68" i="24"/>
  <c r="D68" i="24"/>
  <c r="E68" i="24"/>
  <c r="F68" i="24"/>
  <c r="G68" i="24"/>
  <c r="H68" i="24"/>
  <c r="I68" i="24"/>
  <c r="J68" i="24"/>
  <c r="K68" i="24"/>
  <c r="L68" i="24"/>
  <c r="M68" i="24"/>
  <c r="N68" i="24"/>
  <c r="O68" i="24"/>
  <c r="P68" i="24"/>
  <c r="B69" i="24"/>
  <c r="C69" i="24"/>
  <c r="D69" i="24"/>
  <c r="E69" i="24"/>
  <c r="F69" i="24"/>
  <c r="G69" i="24"/>
  <c r="H69" i="24"/>
  <c r="I69" i="24"/>
  <c r="J69" i="24"/>
  <c r="K69" i="24"/>
  <c r="L69" i="24"/>
  <c r="M69" i="24"/>
  <c r="N69" i="24"/>
  <c r="O69" i="24"/>
  <c r="P69" i="24"/>
  <c r="B70" i="24"/>
  <c r="C70" i="24"/>
  <c r="D70" i="24"/>
  <c r="E70" i="24"/>
  <c r="F70" i="24"/>
  <c r="G70" i="24"/>
  <c r="H70" i="24"/>
  <c r="I70" i="24"/>
  <c r="J70" i="24"/>
  <c r="K70" i="24"/>
  <c r="L70" i="24"/>
  <c r="M70" i="24"/>
  <c r="N70" i="24"/>
  <c r="O70" i="24"/>
  <c r="P70" i="24"/>
  <c r="B71" i="24"/>
  <c r="C71" i="24"/>
  <c r="D71" i="24"/>
  <c r="E71" i="24"/>
  <c r="F71" i="24"/>
  <c r="G71" i="24"/>
  <c r="H71" i="24"/>
  <c r="I71" i="24"/>
  <c r="J71" i="24"/>
  <c r="K71" i="24"/>
  <c r="L71" i="24"/>
  <c r="M71" i="24"/>
  <c r="N71" i="24"/>
  <c r="O71" i="24"/>
  <c r="P71" i="24"/>
  <c r="B72" i="24"/>
  <c r="C72" i="24"/>
  <c r="D72" i="24"/>
  <c r="E72" i="24"/>
  <c r="F72" i="24"/>
  <c r="G72" i="24"/>
  <c r="H72" i="24"/>
  <c r="I72" i="24"/>
  <c r="J72" i="24"/>
  <c r="K72" i="24"/>
  <c r="L72" i="24"/>
  <c r="M72" i="24"/>
  <c r="N72" i="24"/>
  <c r="O72" i="24"/>
  <c r="P72" i="24"/>
  <c r="B73" i="24"/>
  <c r="C73" i="24"/>
  <c r="D73" i="24"/>
  <c r="E73" i="24"/>
  <c r="F73" i="24"/>
  <c r="G73" i="24"/>
  <c r="H73" i="24"/>
  <c r="I73" i="24"/>
  <c r="J73" i="24"/>
  <c r="K73" i="24"/>
  <c r="L73" i="24"/>
  <c r="M73" i="24"/>
  <c r="N73" i="24"/>
  <c r="O73" i="24"/>
  <c r="P73" i="24"/>
  <c r="B74" i="24"/>
  <c r="C74" i="24"/>
  <c r="D74" i="24"/>
  <c r="E74" i="24"/>
  <c r="F74" i="24"/>
  <c r="G74" i="24"/>
  <c r="H74" i="24"/>
  <c r="I74" i="24"/>
  <c r="J74" i="24"/>
  <c r="K74" i="24"/>
  <c r="L74" i="24"/>
  <c r="M74" i="24"/>
  <c r="N74" i="24"/>
  <c r="O74" i="24"/>
  <c r="P74" i="24"/>
  <c r="B75" i="24"/>
  <c r="C75" i="24"/>
  <c r="D75" i="24"/>
  <c r="E75" i="24"/>
  <c r="F75" i="24"/>
  <c r="G75" i="24"/>
  <c r="H75" i="24"/>
  <c r="I75" i="24"/>
  <c r="J75" i="24"/>
  <c r="K75" i="24"/>
  <c r="L75" i="24"/>
  <c r="M75" i="24"/>
  <c r="N75" i="24"/>
  <c r="O75" i="24"/>
  <c r="P75" i="24"/>
  <c r="B76" i="24"/>
  <c r="C76" i="24"/>
  <c r="D76" i="24"/>
  <c r="E76" i="24"/>
  <c r="F76" i="24"/>
  <c r="G76" i="24"/>
  <c r="H76" i="24"/>
  <c r="I76" i="24"/>
  <c r="J76" i="24"/>
  <c r="K76" i="24"/>
  <c r="L76" i="24"/>
  <c r="M76" i="24"/>
  <c r="N76" i="24"/>
  <c r="O76" i="24"/>
  <c r="P76" i="24"/>
  <c r="B77" i="24"/>
  <c r="C77" i="24"/>
  <c r="D77" i="24"/>
  <c r="E77" i="24"/>
  <c r="F77" i="24"/>
  <c r="G77" i="24"/>
  <c r="H77" i="24"/>
  <c r="I77" i="24"/>
  <c r="J77" i="24"/>
  <c r="K77" i="24"/>
  <c r="L77" i="24"/>
  <c r="M77" i="24"/>
  <c r="N77" i="24"/>
  <c r="O77" i="24"/>
  <c r="P77" i="24"/>
  <c r="B78" i="24"/>
  <c r="C78" i="24"/>
  <c r="D78" i="24"/>
  <c r="E78" i="24"/>
  <c r="F78" i="24"/>
  <c r="G78" i="24"/>
  <c r="H78" i="24"/>
  <c r="I78" i="24"/>
  <c r="J78" i="24"/>
  <c r="K78" i="24"/>
  <c r="L78" i="24"/>
  <c r="M78" i="24"/>
  <c r="N78" i="24"/>
  <c r="O78" i="24"/>
  <c r="P78" i="24"/>
  <c r="B79" i="24"/>
  <c r="C79" i="24"/>
  <c r="D79" i="24"/>
  <c r="E79" i="24"/>
  <c r="F79" i="24"/>
  <c r="G79" i="24"/>
  <c r="H79" i="24"/>
  <c r="I79" i="24"/>
  <c r="J79" i="24"/>
  <c r="K79" i="24"/>
  <c r="L79" i="24"/>
  <c r="M79" i="24"/>
  <c r="N79" i="24"/>
  <c r="O79" i="24"/>
  <c r="P79" i="24"/>
  <c r="B80" i="24"/>
  <c r="C80" i="24"/>
  <c r="D80" i="24"/>
  <c r="E80" i="24"/>
  <c r="F80" i="24"/>
  <c r="G80" i="24"/>
  <c r="H80" i="24"/>
  <c r="I80" i="24"/>
  <c r="J80" i="24"/>
  <c r="K80" i="24"/>
  <c r="L80" i="24"/>
  <c r="M80" i="24"/>
  <c r="N80" i="24"/>
  <c r="O80" i="24"/>
  <c r="P80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B51" i="24"/>
  <c r="O80" i="23"/>
  <c r="N80" i="23"/>
  <c r="M80" i="23"/>
  <c r="L80" i="23"/>
  <c r="K80" i="23"/>
  <c r="F80" i="23"/>
  <c r="O79" i="23"/>
  <c r="N79" i="23"/>
  <c r="M79" i="23"/>
  <c r="L79" i="23"/>
  <c r="K79" i="23"/>
  <c r="F79" i="23"/>
  <c r="O78" i="23"/>
  <c r="N78" i="23"/>
  <c r="M78" i="23"/>
  <c r="L78" i="23"/>
  <c r="K78" i="23"/>
  <c r="F78" i="23"/>
  <c r="O77" i="23"/>
  <c r="N77" i="23"/>
  <c r="M77" i="23"/>
  <c r="L77" i="23"/>
  <c r="K77" i="23"/>
  <c r="F77" i="23"/>
  <c r="O76" i="23"/>
  <c r="N76" i="23"/>
  <c r="M76" i="23"/>
  <c r="L76" i="23"/>
  <c r="K76" i="23"/>
  <c r="F76" i="23"/>
  <c r="O75" i="23"/>
  <c r="N75" i="23"/>
  <c r="M75" i="23"/>
  <c r="L75" i="23"/>
  <c r="K75" i="23"/>
  <c r="F75" i="23"/>
  <c r="O74" i="23"/>
  <c r="N74" i="23"/>
  <c r="M74" i="23"/>
  <c r="L74" i="23"/>
  <c r="K74" i="23"/>
  <c r="F74" i="23"/>
  <c r="O73" i="23"/>
  <c r="N73" i="23"/>
  <c r="M73" i="23"/>
  <c r="L73" i="23"/>
  <c r="K73" i="23"/>
  <c r="F73" i="23"/>
  <c r="O72" i="23"/>
  <c r="N72" i="23"/>
  <c r="M72" i="23"/>
  <c r="L72" i="23"/>
  <c r="K72" i="23"/>
  <c r="F72" i="23"/>
  <c r="O71" i="23"/>
  <c r="N71" i="23"/>
  <c r="M71" i="23"/>
  <c r="L71" i="23"/>
  <c r="K71" i="23"/>
  <c r="F71" i="23"/>
  <c r="O70" i="23"/>
  <c r="N70" i="23"/>
  <c r="M70" i="23"/>
  <c r="L70" i="23"/>
  <c r="K70" i="23"/>
  <c r="F70" i="23"/>
  <c r="O69" i="23"/>
  <c r="N69" i="23"/>
  <c r="M69" i="23"/>
  <c r="L69" i="23"/>
  <c r="K69" i="23"/>
  <c r="F69" i="23"/>
  <c r="O68" i="23"/>
  <c r="N68" i="23"/>
  <c r="M68" i="23"/>
  <c r="L68" i="23"/>
  <c r="K68" i="23"/>
  <c r="F68" i="23"/>
  <c r="O67" i="23"/>
  <c r="N67" i="23"/>
  <c r="M67" i="23"/>
  <c r="L67" i="23"/>
  <c r="K67" i="23"/>
  <c r="F67" i="23"/>
  <c r="O66" i="23"/>
  <c r="N66" i="23"/>
  <c r="M66" i="23"/>
  <c r="L66" i="23"/>
  <c r="P66" i="23" s="1"/>
  <c r="K66" i="23"/>
  <c r="F66" i="23"/>
  <c r="O65" i="23"/>
  <c r="N65" i="23"/>
  <c r="M65" i="23"/>
  <c r="L65" i="23"/>
  <c r="K65" i="23"/>
  <c r="F65" i="23"/>
  <c r="O64" i="23"/>
  <c r="N64" i="23"/>
  <c r="M64" i="23"/>
  <c r="L64" i="23"/>
  <c r="K64" i="23"/>
  <c r="F64" i="23"/>
  <c r="O63" i="23"/>
  <c r="N63" i="23"/>
  <c r="M63" i="23"/>
  <c r="L63" i="23"/>
  <c r="K63" i="23"/>
  <c r="F63" i="23"/>
  <c r="O62" i="23"/>
  <c r="N62" i="23"/>
  <c r="M62" i="23"/>
  <c r="L62" i="23"/>
  <c r="K62" i="23"/>
  <c r="F62" i="23"/>
  <c r="O61" i="23"/>
  <c r="N61" i="23"/>
  <c r="M61" i="23"/>
  <c r="L61" i="23"/>
  <c r="K61" i="23"/>
  <c r="F61" i="23"/>
  <c r="O60" i="23"/>
  <c r="N60" i="23"/>
  <c r="M60" i="23"/>
  <c r="L60" i="23"/>
  <c r="K60" i="23"/>
  <c r="F60" i="23"/>
  <c r="O59" i="23"/>
  <c r="N59" i="23"/>
  <c r="M59" i="23"/>
  <c r="L59" i="23"/>
  <c r="K59" i="23"/>
  <c r="F59" i="23"/>
  <c r="O58" i="23"/>
  <c r="N58" i="23"/>
  <c r="M58" i="23"/>
  <c r="L58" i="23"/>
  <c r="P58" i="23" s="1"/>
  <c r="K58" i="23"/>
  <c r="F58" i="23"/>
  <c r="O57" i="23"/>
  <c r="N57" i="23"/>
  <c r="M57" i="23"/>
  <c r="L57" i="23"/>
  <c r="K57" i="23"/>
  <c r="F57" i="23"/>
  <c r="O56" i="23"/>
  <c r="N56" i="23"/>
  <c r="M56" i="23"/>
  <c r="L56" i="23"/>
  <c r="K56" i="23"/>
  <c r="F56" i="23"/>
  <c r="O55" i="23"/>
  <c r="N55" i="23"/>
  <c r="M55" i="23"/>
  <c r="L55" i="23"/>
  <c r="K55" i="23"/>
  <c r="F55" i="23"/>
  <c r="O54" i="23"/>
  <c r="N54" i="23"/>
  <c r="M54" i="23"/>
  <c r="L54" i="23"/>
  <c r="K54" i="23"/>
  <c r="F54" i="23"/>
  <c r="O53" i="23"/>
  <c r="N53" i="23"/>
  <c r="M53" i="23"/>
  <c r="L53" i="23"/>
  <c r="K53" i="23"/>
  <c r="F53" i="23"/>
  <c r="O52" i="23"/>
  <c r="N52" i="23"/>
  <c r="M52" i="23"/>
  <c r="L52" i="23"/>
  <c r="K52" i="23"/>
  <c r="F52" i="23"/>
  <c r="O51" i="23"/>
  <c r="N51" i="23"/>
  <c r="M51" i="23"/>
  <c r="L51" i="23"/>
  <c r="K51" i="23"/>
  <c r="F51" i="23"/>
  <c r="B13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B16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B17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B18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B19" i="24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B20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B21" i="24"/>
  <c r="C21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B22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B23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B24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B25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B26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B27" i="24"/>
  <c r="C2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B28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B29" i="24"/>
  <c r="C29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B30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B31" i="24"/>
  <c r="C31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B32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B33" i="24"/>
  <c r="C33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B35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B36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B37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B38" i="24"/>
  <c r="C38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B39" i="24"/>
  <c r="C39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B40" i="24"/>
  <c r="C40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B41" i="24"/>
  <c r="C41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B12" i="24"/>
  <c r="L13" i="23"/>
  <c r="M13" i="23"/>
  <c r="N13" i="23"/>
  <c r="O13" i="23"/>
  <c r="L14" i="23"/>
  <c r="P14" i="23" s="1"/>
  <c r="M14" i="23"/>
  <c r="N14" i="23"/>
  <c r="O14" i="23"/>
  <c r="L15" i="23"/>
  <c r="M15" i="23"/>
  <c r="N15" i="23"/>
  <c r="O15" i="23"/>
  <c r="L16" i="23"/>
  <c r="M16" i="23"/>
  <c r="N16" i="23"/>
  <c r="O16" i="23"/>
  <c r="L17" i="23"/>
  <c r="M17" i="23"/>
  <c r="N17" i="23"/>
  <c r="O17" i="23"/>
  <c r="L18" i="23"/>
  <c r="M18" i="23"/>
  <c r="N18" i="23"/>
  <c r="O18" i="23"/>
  <c r="L19" i="23"/>
  <c r="M19" i="23"/>
  <c r="N19" i="23"/>
  <c r="O19" i="23"/>
  <c r="L20" i="23"/>
  <c r="M20" i="23"/>
  <c r="N20" i="23"/>
  <c r="O20" i="23"/>
  <c r="L21" i="23"/>
  <c r="M21" i="23"/>
  <c r="N21" i="23"/>
  <c r="O21" i="23"/>
  <c r="L22" i="23"/>
  <c r="M22" i="23"/>
  <c r="N22" i="23"/>
  <c r="O22" i="23"/>
  <c r="L23" i="23"/>
  <c r="M23" i="23"/>
  <c r="N23" i="23"/>
  <c r="P23" i="23" s="1"/>
  <c r="O23" i="23"/>
  <c r="L24" i="23"/>
  <c r="M24" i="23"/>
  <c r="N24" i="23"/>
  <c r="O24" i="23"/>
  <c r="L25" i="23"/>
  <c r="M25" i="23"/>
  <c r="N25" i="23"/>
  <c r="P25" i="23" s="1"/>
  <c r="O25" i="23"/>
  <c r="L26" i="23"/>
  <c r="M26" i="23"/>
  <c r="N26" i="23"/>
  <c r="O26" i="23"/>
  <c r="L27" i="23"/>
  <c r="M27" i="23"/>
  <c r="N27" i="23"/>
  <c r="O27" i="23"/>
  <c r="L28" i="23"/>
  <c r="M28" i="23"/>
  <c r="N28" i="23"/>
  <c r="O28" i="23"/>
  <c r="P28" i="23" s="1"/>
  <c r="L29" i="23"/>
  <c r="M29" i="23"/>
  <c r="N29" i="23"/>
  <c r="O29" i="23"/>
  <c r="L30" i="23"/>
  <c r="M30" i="23"/>
  <c r="N30" i="23"/>
  <c r="O30" i="23"/>
  <c r="L31" i="23"/>
  <c r="M31" i="23"/>
  <c r="N31" i="23"/>
  <c r="P31" i="23" s="1"/>
  <c r="O31" i="23"/>
  <c r="L32" i="23"/>
  <c r="M32" i="23"/>
  <c r="N32" i="23"/>
  <c r="O32" i="23"/>
  <c r="L33" i="23"/>
  <c r="M33" i="23"/>
  <c r="N33" i="23"/>
  <c r="P33" i="23" s="1"/>
  <c r="O33" i="23"/>
  <c r="L34" i="23"/>
  <c r="M34" i="23"/>
  <c r="N34" i="23"/>
  <c r="O34" i="23"/>
  <c r="L35" i="23"/>
  <c r="M35" i="23"/>
  <c r="N35" i="23"/>
  <c r="O35" i="23"/>
  <c r="L36" i="23"/>
  <c r="M36" i="23"/>
  <c r="N36" i="23"/>
  <c r="O36" i="23"/>
  <c r="P36" i="23" s="1"/>
  <c r="L37" i="23"/>
  <c r="M37" i="23"/>
  <c r="N37" i="23"/>
  <c r="O37" i="23"/>
  <c r="L38" i="23"/>
  <c r="M38" i="23"/>
  <c r="N38" i="23"/>
  <c r="O38" i="23"/>
  <c r="L39" i="23"/>
  <c r="M39" i="23"/>
  <c r="N39" i="23"/>
  <c r="P39" i="23" s="1"/>
  <c r="O39" i="23"/>
  <c r="L40" i="23"/>
  <c r="M40" i="23"/>
  <c r="N40" i="23"/>
  <c r="O40" i="23"/>
  <c r="L41" i="23"/>
  <c r="M41" i="23"/>
  <c r="N41" i="23"/>
  <c r="O41" i="23"/>
  <c r="M12" i="23"/>
  <c r="N12" i="23"/>
  <c r="P12" i="23" s="1"/>
  <c r="O12" i="23"/>
  <c r="P38" i="23"/>
  <c r="L1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12" i="23"/>
  <c r="P65" i="23" l="1"/>
  <c r="P55" i="23"/>
  <c r="P63" i="23"/>
  <c r="P75" i="23"/>
  <c r="P79" i="23"/>
  <c r="P71" i="23"/>
  <c r="P52" i="23"/>
  <c r="P56" i="23"/>
  <c r="P61" i="23"/>
  <c r="P70" i="23"/>
  <c r="P73" i="23"/>
  <c r="P62" i="23"/>
  <c r="P51" i="23"/>
  <c r="P60" i="23"/>
  <c r="P64" i="23"/>
  <c r="P69" i="23"/>
  <c r="P78" i="23"/>
  <c r="P59" i="23"/>
  <c r="P68" i="23"/>
  <c r="P72" i="23"/>
  <c r="P77" i="23"/>
  <c r="P53" i="23"/>
  <c r="P67" i="23"/>
  <c r="P76" i="23"/>
  <c r="P80" i="23"/>
  <c r="P54" i="23"/>
  <c r="P57" i="23"/>
  <c r="P74" i="23"/>
  <c r="P20" i="23"/>
  <c r="P22" i="23"/>
  <c r="P30" i="23"/>
  <c r="P17" i="23"/>
  <c r="P15" i="23"/>
  <c r="P18" i="23"/>
  <c r="P40" i="23"/>
  <c r="P34" i="23"/>
  <c r="P32" i="23"/>
  <c r="P26" i="23"/>
  <c r="P24" i="23"/>
  <c r="P16" i="23"/>
  <c r="P41" i="23"/>
  <c r="P37" i="23"/>
  <c r="P35" i="23"/>
  <c r="P29" i="23"/>
  <c r="P27" i="23"/>
  <c r="P21" i="23"/>
  <c r="P19" i="23"/>
  <c r="P13" i="23"/>
  <c r="D12" i="21" l="1"/>
  <c r="D13" i="21"/>
  <c r="D11" i="21"/>
  <c r="D15" i="21" s="1"/>
  <c r="J13" i="21"/>
  <c r="J17" i="21" s="1"/>
  <c r="J12" i="21"/>
  <c r="J11" i="21"/>
  <c r="J15" i="21" s="1"/>
  <c r="G12" i="21"/>
  <c r="G15" i="21" s="1"/>
  <c r="G13" i="21"/>
  <c r="G11" i="21"/>
  <c r="F16" i="21"/>
  <c r="I17" i="21"/>
  <c r="H17" i="21"/>
  <c r="D17" i="21"/>
  <c r="C17" i="21"/>
  <c r="B17" i="21"/>
  <c r="I16" i="21"/>
  <c r="H16" i="21"/>
  <c r="D16" i="21"/>
  <c r="C16" i="21"/>
  <c r="B16" i="21"/>
  <c r="I15" i="21"/>
  <c r="H15" i="21"/>
  <c r="C15" i="21"/>
  <c r="B15" i="21"/>
  <c r="B18" i="21" l="1"/>
  <c r="G16" i="21"/>
  <c r="G17" i="21"/>
  <c r="C18" i="21"/>
  <c r="J16" i="21"/>
  <c r="J18" i="21" s="1"/>
  <c r="G18" i="21"/>
  <c r="E15" i="21"/>
  <c r="I18" i="21"/>
  <c r="F15" i="21"/>
  <c r="F17" i="21"/>
  <c r="E16" i="21"/>
  <c r="E17" i="21"/>
  <c r="D18" i="21"/>
  <c r="H18" i="21"/>
  <c r="E18" i="21" l="1"/>
  <c r="F18" i="21"/>
  <c r="B12" i="11" l="1"/>
  <c r="C12" i="11"/>
  <c r="C9" i="11"/>
  <c r="C13" i="11" s="1"/>
  <c r="C11" i="11"/>
  <c r="B11" i="11"/>
  <c r="B13" i="11" s="1"/>
  <c r="E12" i="11"/>
  <c r="D12" i="11"/>
  <c r="E11" i="11"/>
  <c r="D11" i="11"/>
  <c r="D13" i="11" s="1"/>
  <c r="E9" i="11"/>
  <c r="E13" i="11" l="1"/>
  <c r="J18" i="17"/>
  <c r="C15" i="17"/>
  <c r="C18" i="17" s="1"/>
  <c r="D15" i="17"/>
  <c r="D18" i="17" s="1"/>
  <c r="E15" i="17"/>
  <c r="E18" i="17" s="1"/>
  <c r="F15" i="17"/>
  <c r="F18" i="17" s="1"/>
  <c r="G15" i="17"/>
  <c r="G18" i="17" s="1"/>
  <c r="H15" i="17"/>
  <c r="H18" i="17" s="1"/>
  <c r="I15" i="17"/>
  <c r="I18" i="17" s="1"/>
  <c r="J15" i="17"/>
  <c r="C16" i="17"/>
  <c r="D16" i="17"/>
  <c r="E16" i="17"/>
  <c r="F16" i="17"/>
  <c r="G16" i="17"/>
  <c r="H16" i="17"/>
  <c r="I16" i="17"/>
  <c r="J16" i="17"/>
  <c r="C17" i="17"/>
  <c r="D17" i="17"/>
  <c r="E17" i="17"/>
  <c r="F17" i="17"/>
  <c r="G17" i="17"/>
  <c r="H17" i="17"/>
  <c r="I17" i="17"/>
  <c r="J17" i="17"/>
  <c r="B16" i="17"/>
  <c r="B17" i="17"/>
  <c r="B15" i="17"/>
  <c r="B18" i="17" s="1"/>
  <c r="E8" i="10" l="1"/>
  <c r="F8" i="10"/>
  <c r="H8" i="10" s="1"/>
  <c r="E9" i="10"/>
  <c r="F9" i="10"/>
  <c r="H9" i="10" s="1"/>
  <c r="E10" i="10"/>
  <c r="F10" i="10"/>
  <c r="H10" i="10" s="1"/>
  <c r="E11" i="10"/>
  <c r="F11" i="10"/>
  <c r="H11" i="10" s="1"/>
  <c r="E12" i="10"/>
  <c r="F12" i="10"/>
  <c r="H12" i="10" s="1"/>
  <c r="E13" i="10"/>
  <c r="F13" i="10"/>
  <c r="H13" i="10" s="1"/>
  <c r="E14" i="10"/>
  <c r="F14" i="10"/>
  <c r="H14" i="10" s="1"/>
  <c r="E15" i="10"/>
  <c r="F15" i="10"/>
  <c r="H15" i="10" s="1"/>
  <c r="E16" i="10"/>
  <c r="F16" i="10"/>
  <c r="H16" i="10" s="1"/>
  <c r="E17" i="10"/>
  <c r="F17" i="10"/>
  <c r="H17" i="10" s="1"/>
  <c r="E18" i="10"/>
  <c r="F18" i="10"/>
  <c r="H18" i="10" s="1"/>
  <c r="E19" i="10"/>
  <c r="F19" i="10"/>
  <c r="H19" i="10" s="1"/>
  <c r="E20" i="10"/>
  <c r="F20" i="10"/>
  <c r="H20" i="10" s="1"/>
  <c r="E21" i="10"/>
  <c r="F21" i="10"/>
  <c r="H21" i="10" s="1"/>
  <c r="E22" i="10"/>
  <c r="F22" i="10"/>
  <c r="H22" i="10" s="1"/>
  <c r="E23" i="10"/>
  <c r="F23" i="10"/>
  <c r="H23" i="10" s="1"/>
  <c r="E24" i="10"/>
  <c r="F24" i="10"/>
  <c r="H24" i="10" s="1"/>
  <c r="E25" i="10"/>
  <c r="F25" i="10"/>
  <c r="H25" i="10" s="1"/>
  <c r="E26" i="10"/>
  <c r="F26" i="10"/>
  <c r="H26" i="10" s="1"/>
  <c r="E27" i="10"/>
  <c r="F27" i="10"/>
  <c r="H27" i="10" s="1"/>
  <c r="E28" i="10"/>
  <c r="F28" i="10"/>
  <c r="H28" i="10" s="1"/>
  <c r="E29" i="10"/>
  <c r="F29" i="10"/>
  <c r="H29" i="10" s="1"/>
  <c r="E30" i="10"/>
  <c r="F30" i="10"/>
  <c r="H30" i="10" s="1"/>
  <c r="E31" i="10"/>
  <c r="F31" i="10"/>
  <c r="H31" i="10" s="1"/>
  <c r="E32" i="10"/>
  <c r="F32" i="10"/>
  <c r="H32" i="10" s="1"/>
  <c r="E33" i="10"/>
  <c r="F33" i="10"/>
  <c r="H33" i="10" s="1"/>
  <c r="E34" i="10"/>
  <c r="F34" i="10"/>
  <c r="H34" i="10" s="1"/>
  <c r="E35" i="10"/>
  <c r="F35" i="10"/>
  <c r="H35" i="10" s="1"/>
  <c r="E36" i="10"/>
  <c r="F36" i="10"/>
  <c r="H36" i="10" s="1"/>
  <c r="E37" i="10"/>
  <c r="F37" i="10"/>
  <c r="H37" i="10" s="1"/>
  <c r="E38" i="10"/>
  <c r="F38" i="10"/>
  <c r="H38" i="10" s="1"/>
  <c r="E39" i="10"/>
  <c r="F39" i="10"/>
  <c r="H39" i="10" s="1"/>
  <c r="E40" i="10"/>
  <c r="F40" i="10"/>
  <c r="H40" i="10" s="1"/>
  <c r="E41" i="10"/>
  <c r="F41" i="10"/>
  <c r="H41" i="10" s="1"/>
  <c r="E42" i="10"/>
  <c r="F42" i="10"/>
  <c r="H42" i="10" s="1"/>
  <c r="E43" i="10"/>
  <c r="F43" i="10"/>
  <c r="H43" i="10" s="1"/>
  <c r="E44" i="10"/>
  <c r="F44" i="10"/>
  <c r="H44" i="10" s="1"/>
  <c r="E45" i="10"/>
  <c r="F45" i="10"/>
  <c r="H45" i="10" s="1"/>
  <c r="E46" i="10"/>
  <c r="F46" i="10"/>
  <c r="H46" i="10" s="1"/>
  <c r="E47" i="10"/>
  <c r="F47" i="10"/>
  <c r="H47" i="10" s="1"/>
  <c r="E48" i="10"/>
  <c r="F48" i="10"/>
  <c r="H48" i="10" s="1"/>
  <c r="E49" i="10"/>
  <c r="F49" i="10"/>
  <c r="H49" i="10" s="1"/>
  <c r="E50" i="10"/>
  <c r="F50" i="10"/>
  <c r="H50" i="10" s="1"/>
  <c r="E51" i="10"/>
  <c r="F51" i="10"/>
  <c r="H51" i="10" s="1"/>
  <c r="E52" i="10"/>
  <c r="F52" i="10"/>
  <c r="H52" i="10" s="1"/>
  <c r="E53" i="10"/>
  <c r="F53" i="10"/>
  <c r="H53" i="10" s="1"/>
  <c r="E54" i="10"/>
  <c r="F54" i="10"/>
  <c r="H54" i="10" s="1"/>
  <c r="E55" i="10"/>
  <c r="F55" i="10"/>
  <c r="H55" i="10" s="1"/>
  <c r="E56" i="10"/>
  <c r="F56" i="10"/>
  <c r="H56" i="10" s="1"/>
  <c r="E57" i="10"/>
  <c r="F57" i="10"/>
  <c r="H57" i="10" s="1"/>
  <c r="E58" i="10"/>
  <c r="F58" i="10"/>
  <c r="H58" i="10" s="1"/>
  <c r="E59" i="10"/>
  <c r="F59" i="10"/>
  <c r="H59" i="10" s="1"/>
  <c r="E60" i="10"/>
  <c r="F60" i="10"/>
  <c r="H60" i="10" s="1"/>
  <c r="E61" i="10"/>
  <c r="F61" i="10"/>
  <c r="H61" i="10" s="1"/>
  <c r="E62" i="10"/>
  <c r="F62" i="10"/>
  <c r="H62" i="10" s="1"/>
  <c r="E63" i="10"/>
  <c r="F63" i="10"/>
  <c r="H63" i="10" s="1"/>
  <c r="E64" i="10"/>
  <c r="F64" i="10"/>
  <c r="H64" i="10" s="1"/>
  <c r="E65" i="10"/>
  <c r="F65" i="10"/>
  <c r="H65" i="10" s="1"/>
  <c r="E66" i="10"/>
  <c r="F66" i="10"/>
  <c r="H66" i="10" s="1"/>
  <c r="E67" i="10"/>
  <c r="F67" i="10"/>
  <c r="H67" i="10" s="1"/>
  <c r="E68" i="10"/>
  <c r="F68" i="10"/>
  <c r="H68" i="10" s="1"/>
  <c r="E69" i="10"/>
  <c r="F69" i="10"/>
  <c r="H69" i="10" s="1"/>
  <c r="E70" i="10"/>
  <c r="F70" i="10"/>
  <c r="H70" i="10" s="1"/>
  <c r="E71" i="10"/>
  <c r="F71" i="10"/>
  <c r="H71" i="10" s="1"/>
  <c r="E72" i="10"/>
  <c r="F72" i="10"/>
  <c r="H72" i="10" s="1"/>
  <c r="E73" i="10"/>
  <c r="F73" i="10"/>
  <c r="H73" i="10" s="1"/>
  <c r="E74" i="10"/>
  <c r="F74" i="10"/>
  <c r="H74" i="10" s="1"/>
  <c r="E75" i="10"/>
  <c r="F75" i="10"/>
  <c r="H75" i="10" s="1"/>
  <c r="E76" i="10"/>
  <c r="F76" i="10"/>
  <c r="H76" i="10" s="1"/>
  <c r="E77" i="10"/>
  <c r="F77" i="10"/>
  <c r="H77" i="10" s="1"/>
  <c r="E78" i="10"/>
  <c r="F78" i="10"/>
  <c r="H78" i="10" s="1"/>
  <c r="E79" i="10"/>
  <c r="F79" i="10"/>
  <c r="H79" i="10" s="1"/>
  <c r="E80" i="10"/>
  <c r="F80" i="10"/>
  <c r="H80" i="10" s="1"/>
  <c r="E81" i="10"/>
  <c r="F81" i="10"/>
  <c r="H81" i="10" s="1"/>
  <c r="E82" i="10"/>
  <c r="F82" i="10"/>
  <c r="H82" i="10" s="1"/>
  <c r="E83" i="10"/>
  <c r="F83" i="10"/>
  <c r="H83" i="10" s="1"/>
  <c r="E84" i="10"/>
  <c r="F84" i="10"/>
  <c r="H84" i="10" s="1"/>
  <c r="E85" i="10"/>
  <c r="F85" i="10"/>
  <c r="H85" i="10" s="1"/>
  <c r="E86" i="10"/>
  <c r="F86" i="10"/>
  <c r="H86" i="10" s="1"/>
  <c r="E87" i="10"/>
  <c r="F87" i="10"/>
  <c r="H87" i="10" s="1"/>
  <c r="E88" i="10"/>
  <c r="F88" i="10"/>
  <c r="H88" i="10" s="1"/>
  <c r="E89" i="10"/>
  <c r="F89" i="10"/>
  <c r="H89" i="10" s="1"/>
  <c r="E90" i="10"/>
  <c r="F90" i="10"/>
  <c r="H90" i="10" s="1"/>
  <c r="E91" i="10"/>
  <c r="F91" i="10"/>
  <c r="H91" i="10" s="1"/>
  <c r="E92" i="10"/>
  <c r="F92" i="10"/>
  <c r="H92" i="10" s="1"/>
  <c r="E93" i="10"/>
  <c r="F93" i="10"/>
  <c r="H93" i="10" s="1"/>
  <c r="E94" i="10"/>
  <c r="F94" i="10"/>
  <c r="H94" i="10" s="1"/>
  <c r="E95" i="10"/>
  <c r="F95" i="10"/>
  <c r="H95" i="10" s="1"/>
  <c r="E96" i="10"/>
  <c r="F96" i="10"/>
  <c r="H96" i="10" s="1"/>
  <c r="E97" i="10"/>
  <c r="F97" i="10"/>
  <c r="H97" i="10" s="1"/>
  <c r="E98" i="10"/>
  <c r="F98" i="10"/>
  <c r="H98" i="10" s="1"/>
  <c r="E99" i="10"/>
  <c r="F99" i="10"/>
  <c r="H99" i="10" s="1"/>
  <c r="E100" i="10"/>
  <c r="F100" i="10"/>
  <c r="H100" i="10" s="1"/>
  <c r="E101" i="10"/>
  <c r="F101" i="10"/>
  <c r="H101" i="10" s="1"/>
  <c r="E102" i="10"/>
  <c r="F102" i="10"/>
  <c r="H102" i="10" s="1"/>
  <c r="E103" i="10"/>
  <c r="F103" i="10"/>
  <c r="H103" i="10" s="1"/>
  <c r="E104" i="10"/>
  <c r="F104" i="10"/>
  <c r="H104" i="10" s="1"/>
  <c r="E105" i="10"/>
  <c r="F105" i="10"/>
  <c r="H105" i="10" s="1"/>
  <c r="E106" i="10"/>
  <c r="F106" i="10"/>
  <c r="H106" i="10" s="1"/>
  <c r="E107" i="10"/>
  <c r="F107" i="10"/>
  <c r="H107" i="10" s="1"/>
  <c r="E108" i="10"/>
  <c r="F108" i="10"/>
  <c r="H108" i="10" s="1"/>
  <c r="E109" i="10"/>
  <c r="F109" i="10"/>
  <c r="H109" i="10" s="1"/>
  <c r="E110" i="10"/>
  <c r="F110" i="10"/>
  <c r="H110" i="10" s="1"/>
  <c r="E111" i="10"/>
  <c r="F111" i="10"/>
  <c r="H111" i="10" s="1"/>
  <c r="E112" i="10"/>
  <c r="F112" i="10"/>
  <c r="H112" i="10" s="1"/>
  <c r="E113" i="10"/>
  <c r="F113" i="10"/>
  <c r="H113" i="10" s="1"/>
  <c r="E114" i="10"/>
  <c r="F114" i="10"/>
  <c r="H114" i="10" s="1"/>
  <c r="E115" i="10"/>
  <c r="F115" i="10"/>
  <c r="H115" i="10" s="1"/>
  <c r="E116" i="10"/>
  <c r="F116" i="10"/>
  <c r="H116" i="10" s="1"/>
  <c r="E117" i="10"/>
  <c r="F117" i="10"/>
  <c r="H117" i="10" s="1"/>
  <c r="E118" i="10"/>
  <c r="F118" i="10"/>
  <c r="H118" i="10" s="1"/>
  <c r="E119" i="10"/>
  <c r="F119" i="10"/>
  <c r="H119" i="10" s="1"/>
  <c r="E120" i="10"/>
  <c r="F120" i="10"/>
  <c r="H120" i="10" s="1"/>
  <c r="E121" i="10"/>
  <c r="F121" i="10"/>
  <c r="H121" i="10" s="1"/>
  <c r="E122" i="10"/>
  <c r="F122" i="10"/>
  <c r="H122" i="10" s="1"/>
  <c r="E123" i="10"/>
  <c r="F123" i="10"/>
  <c r="H123" i="10" s="1"/>
  <c r="E124" i="10"/>
  <c r="F124" i="10"/>
  <c r="H124" i="10" s="1"/>
  <c r="E125" i="10"/>
  <c r="F125" i="10"/>
  <c r="H125" i="10" s="1"/>
  <c r="E126" i="10"/>
  <c r="F126" i="10"/>
  <c r="H126" i="10" s="1"/>
  <c r="E127" i="10"/>
  <c r="F127" i="10"/>
  <c r="H127" i="10" s="1"/>
  <c r="E128" i="10"/>
  <c r="F128" i="10"/>
  <c r="H128" i="10" s="1"/>
  <c r="E129" i="10"/>
  <c r="F129" i="10"/>
  <c r="H129" i="10" s="1"/>
  <c r="E130" i="10"/>
  <c r="F130" i="10"/>
  <c r="H130" i="10" s="1"/>
  <c r="E131" i="10"/>
  <c r="F131" i="10"/>
  <c r="H131" i="10" s="1"/>
  <c r="E132" i="10"/>
  <c r="F132" i="10"/>
  <c r="H132" i="10" s="1"/>
  <c r="E133" i="10"/>
  <c r="F133" i="10"/>
  <c r="H133" i="10" s="1"/>
  <c r="E134" i="10"/>
  <c r="F134" i="10"/>
  <c r="H134" i="10" s="1"/>
  <c r="E135" i="10"/>
  <c r="F135" i="10"/>
  <c r="H135" i="10" s="1"/>
  <c r="E136" i="10"/>
  <c r="F136" i="10"/>
  <c r="H136" i="10" s="1"/>
  <c r="E137" i="10"/>
  <c r="F137" i="10"/>
  <c r="H137" i="10" s="1"/>
  <c r="E138" i="10"/>
  <c r="F138" i="10"/>
  <c r="H138" i="10" s="1"/>
  <c r="E139" i="10"/>
  <c r="F139" i="10"/>
  <c r="H139" i="10" s="1"/>
  <c r="E140" i="10"/>
  <c r="F140" i="10"/>
  <c r="H140" i="10" s="1"/>
  <c r="E141" i="10"/>
  <c r="F141" i="10"/>
  <c r="H141" i="10" s="1"/>
  <c r="E142" i="10"/>
  <c r="F142" i="10"/>
  <c r="H142" i="10" s="1"/>
  <c r="E143" i="10"/>
  <c r="F143" i="10"/>
  <c r="H143" i="10" s="1"/>
  <c r="E144" i="10"/>
  <c r="F144" i="10"/>
  <c r="H144" i="10" s="1"/>
  <c r="E145" i="10"/>
  <c r="F145" i="10"/>
  <c r="H145" i="10" s="1"/>
  <c r="E146" i="10"/>
  <c r="F146" i="10"/>
  <c r="H146" i="10" s="1"/>
  <c r="E147" i="10"/>
  <c r="F147" i="10"/>
  <c r="H147" i="10" s="1"/>
  <c r="E148" i="10"/>
  <c r="F148" i="10"/>
  <c r="H148" i="10" s="1"/>
  <c r="E149" i="10"/>
  <c r="F149" i="10"/>
  <c r="H149" i="10" s="1"/>
  <c r="E150" i="10"/>
  <c r="F150" i="10"/>
  <c r="H150" i="10" s="1"/>
  <c r="E151" i="10"/>
  <c r="F151" i="10"/>
  <c r="H151" i="10" s="1"/>
  <c r="E152" i="10"/>
  <c r="F152" i="10"/>
  <c r="H152" i="10" s="1"/>
  <c r="E153" i="10"/>
  <c r="F153" i="10"/>
  <c r="H153" i="10" s="1"/>
  <c r="E199" i="10"/>
  <c r="F199" i="10"/>
  <c r="H199" i="10" s="1"/>
  <c r="E200" i="10"/>
  <c r="F200" i="10"/>
  <c r="H200" i="10" s="1"/>
  <c r="E201" i="10"/>
  <c r="F201" i="10"/>
  <c r="H201" i="10" s="1"/>
  <c r="E202" i="10"/>
  <c r="F202" i="10"/>
  <c r="H202" i="10" s="1"/>
  <c r="E203" i="10"/>
  <c r="F203" i="10"/>
  <c r="H203" i="10" s="1"/>
  <c r="E204" i="10"/>
  <c r="F204" i="10"/>
  <c r="H204" i="10" s="1"/>
  <c r="E205" i="10"/>
  <c r="F205" i="10"/>
  <c r="H205" i="10" s="1"/>
  <c r="E206" i="10"/>
  <c r="F206" i="10"/>
  <c r="H206" i="10" s="1"/>
  <c r="E207" i="10"/>
  <c r="F207" i="10"/>
  <c r="H207" i="10" s="1"/>
  <c r="E208" i="10"/>
  <c r="F208" i="10"/>
  <c r="H208" i="10" s="1"/>
  <c r="E209" i="10"/>
  <c r="F209" i="10"/>
  <c r="H209" i="10" s="1"/>
  <c r="E210" i="10"/>
  <c r="F210" i="10"/>
  <c r="H210" i="10" s="1"/>
  <c r="E211" i="10"/>
  <c r="F211" i="10"/>
  <c r="H211" i="10" s="1"/>
  <c r="E212" i="10"/>
  <c r="F212" i="10"/>
  <c r="H212" i="10" s="1"/>
  <c r="E213" i="10"/>
  <c r="F213" i="10"/>
  <c r="H213" i="10" s="1"/>
  <c r="E214" i="10"/>
  <c r="F214" i="10"/>
  <c r="H214" i="10" s="1"/>
  <c r="E215" i="10"/>
  <c r="F215" i="10"/>
  <c r="H215" i="10" s="1"/>
  <c r="E216" i="10"/>
  <c r="F216" i="10"/>
  <c r="H216" i="10" s="1"/>
  <c r="E217" i="10"/>
  <c r="F217" i="10"/>
  <c r="H217" i="10" s="1"/>
  <c r="E218" i="10"/>
  <c r="F218" i="10"/>
  <c r="H218" i="10" s="1"/>
  <c r="E219" i="10"/>
  <c r="F219" i="10"/>
  <c r="H219" i="10" s="1"/>
  <c r="E220" i="10"/>
  <c r="F220" i="10"/>
  <c r="H220" i="10" s="1"/>
  <c r="E221" i="10"/>
  <c r="F221" i="10"/>
  <c r="H221" i="10" s="1"/>
  <c r="E222" i="10"/>
  <c r="F222" i="10"/>
  <c r="H222" i="10" s="1"/>
  <c r="E223" i="10"/>
  <c r="F223" i="10"/>
  <c r="H223" i="10" s="1"/>
  <c r="E224" i="10"/>
  <c r="F224" i="10"/>
  <c r="H224" i="10" s="1"/>
  <c r="E225" i="10"/>
  <c r="F225" i="10"/>
  <c r="H225" i="10" s="1"/>
  <c r="E226" i="10"/>
  <c r="F226" i="10"/>
  <c r="H226" i="10" s="1"/>
  <c r="E227" i="10"/>
  <c r="F227" i="10"/>
  <c r="H227" i="10" s="1"/>
  <c r="E228" i="10"/>
  <c r="F228" i="10"/>
  <c r="H228" i="10" s="1"/>
  <c r="E229" i="10"/>
  <c r="F229" i="10"/>
  <c r="H229" i="10" s="1"/>
  <c r="E230" i="10"/>
  <c r="F230" i="10"/>
  <c r="H230" i="10" s="1"/>
  <c r="E231" i="10"/>
  <c r="F231" i="10"/>
  <c r="H231" i="10" s="1"/>
  <c r="E232" i="10"/>
  <c r="F232" i="10"/>
  <c r="H232" i="10" s="1"/>
  <c r="E233" i="10"/>
  <c r="F233" i="10"/>
  <c r="H233" i="10" s="1"/>
  <c r="E234" i="10"/>
  <c r="F234" i="10"/>
  <c r="H234" i="10" s="1"/>
  <c r="E235" i="10"/>
  <c r="F235" i="10"/>
  <c r="H235" i="10" s="1"/>
  <c r="E236" i="10"/>
  <c r="F236" i="10"/>
  <c r="H236" i="10" s="1"/>
  <c r="E237" i="10"/>
  <c r="F237" i="10"/>
  <c r="H237" i="10" s="1"/>
  <c r="E238" i="10"/>
  <c r="F238" i="10"/>
  <c r="H238" i="10" s="1"/>
  <c r="E239" i="10"/>
  <c r="F239" i="10"/>
  <c r="H239" i="10" s="1"/>
  <c r="E240" i="10"/>
  <c r="F240" i="10"/>
  <c r="H240" i="10" s="1"/>
  <c r="E241" i="10"/>
  <c r="F241" i="10"/>
  <c r="H241" i="10" s="1"/>
  <c r="E242" i="10"/>
  <c r="F242" i="10"/>
  <c r="H242" i="10" s="1"/>
  <c r="E243" i="10"/>
  <c r="F243" i="10"/>
  <c r="H243" i="10" s="1"/>
  <c r="E244" i="10"/>
  <c r="F244" i="10"/>
  <c r="H244" i="10" s="1"/>
  <c r="E245" i="10"/>
  <c r="F245" i="10"/>
  <c r="H245" i="10" s="1"/>
  <c r="E246" i="10"/>
  <c r="F246" i="10"/>
  <c r="H246" i="10" s="1"/>
  <c r="E247" i="10"/>
  <c r="F247" i="10"/>
  <c r="H247" i="10" s="1"/>
  <c r="E248" i="10"/>
  <c r="F248" i="10"/>
  <c r="H248" i="10" s="1"/>
  <c r="E249" i="10"/>
  <c r="F249" i="10"/>
  <c r="H249" i="10" s="1"/>
  <c r="E250" i="10"/>
  <c r="F250" i="10"/>
  <c r="H250" i="10" s="1"/>
  <c r="E251" i="10"/>
  <c r="F251" i="10"/>
  <c r="H251" i="10" s="1"/>
  <c r="E252" i="10"/>
  <c r="F252" i="10"/>
  <c r="H252" i="10" s="1"/>
  <c r="E253" i="10"/>
  <c r="F253" i="10"/>
  <c r="H253" i="10" s="1"/>
  <c r="E254" i="10"/>
  <c r="F254" i="10"/>
  <c r="H254" i="10" s="1"/>
  <c r="E255" i="10"/>
  <c r="F255" i="10"/>
  <c r="H255" i="10" s="1"/>
  <c r="E256" i="10"/>
  <c r="F256" i="10"/>
  <c r="H256" i="10" s="1"/>
  <c r="E257" i="10"/>
  <c r="F257" i="10"/>
  <c r="H257" i="10" s="1"/>
  <c r="E258" i="10"/>
  <c r="F258" i="10"/>
  <c r="H258" i="10" s="1"/>
  <c r="E259" i="10"/>
  <c r="F259" i="10"/>
  <c r="H259" i="10" s="1"/>
  <c r="E260" i="10"/>
  <c r="F260" i="10"/>
  <c r="H260" i="10" s="1"/>
  <c r="E261" i="10"/>
  <c r="F261" i="10"/>
  <c r="H261" i="10" s="1"/>
  <c r="E262" i="10"/>
  <c r="F262" i="10"/>
  <c r="H262" i="10" s="1"/>
  <c r="E263" i="10"/>
  <c r="F263" i="10"/>
  <c r="H263" i="10" s="1"/>
  <c r="E264" i="10"/>
  <c r="F264" i="10"/>
  <c r="H264" i="10" s="1"/>
  <c r="E265" i="10"/>
  <c r="F265" i="10"/>
  <c r="H265" i="10" s="1"/>
  <c r="E266" i="10"/>
  <c r="F266" i="10"/>
  <c r="H266" i="10" s="1"/>
  <c r="E267" i="10"/>
  <c r="F267" i="10"/>
  <c r="H267" i="10" s="1"/>
  <c r="E268" i="10"/>
  <c r="F268" i="10"/>
  <c r="H268" i="10" s="1"/>
  <c r="E269" i="10"/>
  <c r="F269" i="10"/>
  <c r="H269" i="10" s="1"/>
  <c r="E270" i="10"/>
  <c r="F270" i="10"/>
  <c r="H270" i="10" s="1"/>
  <c r="E271" i="10"/>
  <c r="F271" i="10"/>
  <c r="H271" i="10" s="1"/>
  <c r="E272" i="10"/>
  <c r="F272" i="10"/>
  <c r="H272" i="10" s="1"/>
  <c r="E273" i="10"/>
  <c r="F273" i="10"/>
  <c r="H273" i="10" s="1"/>
  <c r="E274" i="10"/>
  <c r="F274" i="10"/>
  <c r="H274" i="10" s="1"/>
  <c r="E275" i="10"/>
  <c r="F275" i="10"/>
  <c r="H275" i="10" s="1"/>
  <c r="E276" i="10"/>
  <c r="F276" i="10"/>
  <c r="H276" i="10" s="1"/>
  <c r="E277" i="10"/>
  <c r="F277" i="10"/>
  <c r="H277" i="10" s="1"/>
  <c r="E278" i="10"/>
  <c r="F278" i="10"/>
  <c r="H278" i="10" s="1"/>
  <c r="E279" i="10"/>
  <c r="F279" i="10"/>
  <c r="H279" i="10" s="1"/>
  <c r="E280" i="10"/>
  <c r="F280" i="10"/>
  <c r="H280" i="10" s="1"/>
  <c r="E281" i="10"/>
  <c r="F281" i="10"/>
  <c r="H281" i="10" s="1"/>
  <c r="E282" i="10"/>
  <c r="F282" i="10"/>
  <c r="H282" i="10" s="1"/>
  <c r="E283" i="10"/>
  <c r="F283" i="10"/>
  <c r="H283" i="10" s="1"/>
  <c r="E284" i="10"/>
  <c r="F284" i="10"/>
  <c r="H284" i="10" s="1"/>
  <c r="E285" i="10"/>
  <c r="F285" i="10"/>
  <c r="H285" i="10" s="1"/>
  <c r="E286" i="10"/>
  <c r="F286" i="10"/>
  <c r="H286" i="10" s="1"/>
  <c r="E287" i="10"/>
  <c r="F287" i="10"/>
  <c r="H287" i="10" s="1"/>
  <c r="E288" i="10"/>
  <c r="F288" i="10"/>
  <c r="H288" i="10" s="1"/>
  <c r="E289" i="10"/>
  <c r="F289" i="10"/>
  <c r="H289" i="10" s="1"/>
  <c r="E290" i="10"/>
  <c r="F290" i="10"/>
  <c r="H290" i="10" s="1"/>
  <c r="E291" i="10"/>
  <c r="F291" i="10"/>
  <c r="H291" i="10" s="1"/>
  <c r="E292" i="10"/>
  <c r="F292" i="10"/>
  <c r="H292" i="10" s="1"/>
  <c r="E293" i="10"/>
  <c r="F293" i="10"/>
  <c r="H293" i="10" s="1"/>
  <c r="E294" i="10"/>
  <c r="F294" i="10"/>
  <c r="H294" i="10" s="1"/>
  <c r="E295" i="10"/>
  <c r="F295" i="10"/>
  <c r="H295" i="10" s="1"/>
  <c r="E296" i="10"/>
  <c r="F296" i="10"/>
  <c r="H296" i="10" s="1"/>
  <c r="E297" i="10"/>
  <c r="F297" i="10"/>
  <c r="H297" i="10" s="1"/>
  <c r="E298" i="10"/>
  <c r="F298" i="10"/>
  <c r="H298" i="10" s="1"/>
  <c r="E299" i="10"/>
  <c r="F299" i="10"/>
  <c r="H299" i="10" s="1"/>
  <c r="E300" i="10"/>
  <c r="F300" i="10"/>
  <c r="H300" i="10" s="1"/>
  <c r="E301" i="10"/>
  <c r="F301" i="10"/>
  <c r="H301" i="10" s="1"/>
  <c r="E302" i="10"/>
  <c r="F302" i="10"/>
  <c r="H302" i="10" s="1"/>
  <c r="E303" i="10"/>
  <c r="F303" i="10"/>
  <c r="H303" i="10" s="1"/>
  <c r="E304" i="10"/>
  <c r="F304" i="10"/>
  <c r="H304" i="10" s="1"/>
  <c r="E305" i="10"/>
  <c r="F305" i="10"/>
  <c r="H305" i="10" s="1"/>
  <c r="F7" i="10"/>
  <c r="E7" i="10"/>
  <c r="H7" i="10" l="1"/>
</calcChain>
</file>

<file path=xl/sharedStrings.xml><?xml version="1.0" encoding="utf-8"?>
<sst xmlns="http://schemas.openxmlformats.org/spreadsheetml/2006/main" count="847" uniqueCount="178">
  <si>
    <t>Emissions Band (gCO2/km)</t>
  </si>
  <si>
    <t>&gt;0 - &lt;=4</t>
  </si>
  <si>
    <t>&gt;4 - &lt;=49</t>
  </si>
  <si>
    <t>&gt;49 - &lt;=69</t>
  </si>
  <si>
    <t>&gt;69 - &lt;=90</t>
  </si>
  <si>
    <t>&gt;90 - &lt;=105</t>
  </si>
  <si>
    <t>&gt;105 - &lt;=120</t>
  </si>
  <si>
    <t>&gt;120 - &lt;=130</t>
  </si>
  <si>
    <t>&gt;130 - &lt;=140</t>
  </si>
  <si>
    <t>&gt;140 - &lt;=150</t>
  </si>
  <si>
    <t>&gt;150 - &lt;=160</t>
  </si>
  <si>
    <t>&gt;160 - &lt;=170</t>
  </si>
  <si>
    <t>&gt;170 - &lt;=180</t>
  </si>
  <si>
    <t>&gt;180 - &lt;=190</t>
  </si>
  <si>
    <t>&gt;190 - &lt;=200</t>
  </si>
  <si>
    <t>&gt;200 - &lt;=225</t>
  </si>
  <si>
    <t>&gt;225 - &lt;=250</t>
  </si>
  <si>
    <t>&gt;250</t>
  </si>
  <si>
    <t>Rebates and Fees applicable to Used Vehicle Imports ($/vehicle)</t>
  </si>
  <si>
    <t>Mega tonnes</t>
  </si>
  <si>
    <t>New imports</t>
  </si>
  <si>
    <t>Used imports</t>
  </si>
  <si>
    <t>Total</t>
  </si>
  <si>
    <t>New + Used</t>
  </si>
  <si>
    <t>Series name</t>
  </si>
  <si>
    <t>Vehicle import type</t>
  </si>
  <si>
    <t>Policy setting</t>
  </si>
  <si>
    <t>No</t>
  </si>
  <si>
    <t>CCD+CCS</t>
  </si>
  <si>
    <t>N/A</t>
  </si>
  <si>
    <t>Estimated emissions reduction</t>
  </si>
  <si>
    <t>Units</t>
  </si>
  <si>
    <t>unit</t>
  </si>
  <si>
    <t>CCS ONLY</t>
  </si>
  <si>
    <t>CCD ONLY</t>
  </si>
  <si>
    <t>Estimated total CO2 emissions reduction (Mt)</t>
  </si>
  <si>
    <t>Emissions 
(g CO2/km, 
3P-WLTP test)</t>
  </si>
  <si>
    <r>
      <t>Discount/Fee 
(new imports,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7" tint="0.79998168889431442"/>
        <rFont val="Calibri"/>
        <family val="2"/>
        <scheme val="minor"/>
      </rPr>
      <t>GST excclusive</t>
    </r>
    <r>
      <rPr>
        <b/>
        <sz val="12"/>
        <color theme="0"/>
        <rFont val="Calibri"/>
        <family val="2"/>
        <scheme val="minor"/>
      </rPr>
      <t>)</t>
    </r>
  </si>
  <si>
    <r>
      <t xml:space="preserve">Discount/Fee 
(used imports, </t>
    </r>
    <r>
      <rPr>
        <b/>
        <sz val="12"/>
        <color theme="7" tint="0.79998168889431442"/>
        <rFont val="Calibri"/>
        <family val="2"/>
        <scheme val="minor"/>
      </rPr>
      <t>GST excusive</t>
    </r>
    <r>
      <rPr>
        <b/>
        <sz val="12"/>
        <color theme="0"/>
        <rFont val="Calibri"/>
        <family val="2"/>
        <scheme val="minor"/>
      </rPr>
      <t>)</t>
    </r>
  </si>
  <si>
    <r>
      <t>Discount/Fee 
(new imports,</t>
    </r>
    <r>
      <rPr>
        <b/>
        <sz val="12"/>
        <color theme="8" tint="0.59999389629810485"/>
        <rFont val="Calibri"/>
        <family val="2"/>
        <scheme val="minor"/>
      </rPr>
      <t xml:space="preserve"> GST inclusive</t>
    </r>
    <r>
      <rPr>
        <b/>
        <sz val="12"/>
        <color theme="0"/>
        <rFont val="Calibri"/>
        <family val="2"/>
        <scheme val="minor"/>
      </rPr>
      <t>)</t>
    </r>
  </si>
  <si>
    <r>
      <t xml:space="preserve">Discount/Fee 
(used imports, </t>
    </r>
    <r>
      <rPr>
        <b/>
        <sz val="12"/>
        <color theme="8" tint="0.59999389629810485"/>
        <rFont val="Calibri"/>
        <family val="2"/>
        <scheme val="minor"/>
      </rPr>
      <t>GST inclusive</t>
    </r>
    <r>
      <rPr>
        <b/>
        <sz val="12"/>
        <color theme="0"/>
        <rFont val="Calibri"/>
        <family val="2"/>
        <scheme val="minor"/>
      </rPr>
      <t>)</t>
    </r>
  </si>
  <si>
    <t>Feebate ratio (used imports: new imports)</t>
  </si>
  <si>
    <t>Default</t>
  </si>
  <si>
    <t>High</t>
  </si>
  <si>
    <t>Period covered</t>
  </si>
  <si>
    <t>Mega tonnes CO2</t>
  </si>
  <si>
    <t>Behavioural assumption</t>
  </si>
  <si>
    <t>Estimated number of vehicle imports affected</t>
  </si>
  <si>
    <t>CCD and CCS</t>
  </si>
  <si>
    <t>Paying fees in 2022</t>
  </si>
  <si>
    <t>Not affected in 2022</t>
  </si>
  <si>
    <t>New &amp; used imports</t>
  </si>
  <si>
    <t>Receiving rebates in 2022</t>
  </si>
  <si>
    <t>2022-2030      (in Mt)</t>
  </si>
  <si>
    <t>2022-2035      (in Mt)</t>
  </si>
  <si>
    <t>2022-2040      (in Mt)</t>
  </si>
  <si>
    <t>2022-2050      (in Mt)</t>
  </si>
  <si>
    <t>Receiving rebates in 2022 (%)</t>
  </si>
  <si>
    <t>Paying fees in 2022 (%)</t>
  </si>
  <si>
    <t>Not affected in 2022 (%)</t>
  </si>
  <si>
    <t>Vehicle imports type</t>
  </si>
  <si>
    <t>Total extra EV</t>
  </si>
  <si>
    <t>Total extra PHEV (&lt;69g)</t>
  </si>
  <si>
    <t>Estimates number of vehicle imports affected by the Clean Car Discount scheme</t>
  </si>
  <si>
    <t>None</t>
  </si>
  <si>
    <t xml:space="preserve">Notes: </t>
  </si>
  <si>
    <t>1. Figures may not sum to the totals due to rounding.</t>
  </si>
  <si>
    <t xml:space="preserve">Baseline </t>
  </si>
  <si>
    <t>2. Columns B-D show the number of vehicles affected if vehicle buyers do not change their vehicle purchasing behaviour.</t>
  </si>
  <si>
    <t>Total EVs</t>
  </si>
  <si>
    <t>Total PHEV (&lt;69g)</t>
  </si>
  <si>
    <t>Clean car policies key modelling outputs with different behavioural assumptions</t>
  </si>
  <si>
    <t>Baseline data updated on 9 June 2021</t>
  </si>
  <si>
    <r>
      <t xml:space="preserve">Estimated </t>
    </r>
    <r>
      <rPr>
        <b/>
        <u/>
        <sz val="20"/>
        <color rgb="FFFF0000"/>
        <rFont val="Calibri"/>
        <family val="2"/>
        <scheme val="minor"/>
      </rPr>
      <t xml:space="preserve">total </t>
    </r>
    <r>
      <rPr>
        <b/>
        <sz val="20"/>
        <color theme="1"/>
        <rFont val="Calibri"/>
        <family val="2"/>
        <scheme val="minor"/>
      </rPr>
      <t>number of electric and hybrid vehicle imports for 2021 and 2022</t>
    </r>
  </si>
  <si>
    <r>
      <t xml:space="preserve">Estimated </t>
    </r>
    <r>
      <rPr>
        <b/>
        <u/>
        <sz val="20"/>
        <color rgb="FFFF0000"/>
        <rFont val="Calibri"/>
        <family val="2"/>
        <scheme val="minor"/>
      </rPr>
      <t>increase</t>
    </r>
    <r>
      <rPr>
        <b/>
        <sz val="20"/>
        <color theme="1"/>
        <rFont val="Calibri"/>
        <family val="2"/>
        <scheme val="minor"/>
      </rPr>
      <t xml:space="preserve"> in the number of electric and hybrid vehicle imports for 2021 and 2022</t>
    </r>
  </si>
  <si>
    <t>GST on fees</t>
  </si>
  <si>
    <t>GST on rebatees</t>
  </si>
  <si>
    <t>Total (excl GST)</t>
  </si>
  <si>
    <t>Total (incl GST)</t>
  </si>
  <si>
    <t>Year</t>
  </si>
  <si>
    <t>Baseline data December 2020</t>
  </si>
  <si>
    <t>Marginal Abatement Cost (MAC)</t>
  </si>
  <si>
    <t>Benefit:Cost Ratio (BCR)</t>
  </si>
  <si>
    <t>Net present value (NPV)</t>
  </si>
  <si>
    <t>Marginal Abatement Cost (MAC) (nearest $10)</t>
  </si>
  <si>
    <t>Estimated NPV, BCR and MAC (in 2018$, discounted at 6%)</t>
  </si>
  <si>
    <t>Estimated NPV, BCR and MAC (in 2018$, discounted at 5%)</t>
  </si>
  <si>
    <t>Rebates and Fees applicable to New Vehicle Imports ($/vehicle)  - GST exclusive</t>
  </si>
  <si>
    <t>Draft schedule as of March 2021</t>
  </si>
  <si>
    <t xml:space="preserve">Baseline data March 2021 </t>
  </si>
  <si>
    <t xml:space="preserve">Estimated baseline number of vehicle imports </t>
  </si>
  <si>
    <t xml:space="preserve">Clean car policies key modelling outputs </t>
  </si>
  <si>
    <t>EV</t>
  </si>
  <si>
    <t>all other vehicles &gt;90g (NEDC)</t>
  </si>
  <si>
    <t>total</t>
  </si>
  <si>
    <t>Vehicle category</t>
  </si>
  <si>
    <t>PHEV 
up to 69g (NEDC)</t>
  </si>
  <si>
    <t>PHEV 
70-90g (NEDC)</t>
  </si>
  <si>
    <t>Draft Clean Car Discount and Fee Schedule used for the analysis</t>
  </si>
  <si>
    <t>Due to changes in the policy settings and the baseline data, all the tables in the following tabs are out-dated.</t>
  </si>
  <si>
    <t>Tables provided</t>
  </si>
  <si>
    <t>Tab name</t>
  </si>
  <si>
    <t>Content</t>
  </si>
  <si>
    <t>2. Draft CC schedule Mar21</t>
  </si>
  <si>
    <t>2. Veh imports affected Mar21</t>
  </si>
  <si>
    <t>This tab includes the estimated Net Present Values, Benefit to cost ratios, Marginal abatement cost per tonne of CO2-e abated.</t>
  </si>
  <si>
    <t>This tab summarises the draft CC schedules for new and used imports used in the analysis.</t>
  </si>
  <si>
    <t>This tab summarises the estimated number of vehicles that could fall into the rebate, fee and unaffected categories.</t>
  </si>
  <si>
    <t>1. Final NPV BCR MAC</t>
  </si>
  <si>
    <t>1. Baseline imports</t>
  </si>
  <si>
    <t>1. Vehicle status 2021 2022</t>
  </si>
  <si>
    <t>1. Fees and rebates 2021 2022</t>
  </si>
  <si>
    <t>This tab summarises the estimated total amount of fees to be received and rebates to be paid for 2021 and 2022, based on the published CCD schedule.</t>
  </si>
  <si>
    <t>This tab includes estimates for new and used imports using both default and high behavioural assumptions.</t>
  </si>
  <si>
    <t xml:space="preserve">This tab includes estimates using both default and high behavioural assumptions.  </t>
  </si>
  <si>
    <t xml:space="preserve">Equivalent estimates using the baseline projections (ie no behavioural responses) are also provided for comparison. </t>
  </si>
  <si>
    <t>1. EV and hybrids 2021 2022</t>
  </si>
  <si>
    <t>This tab summarises the estimated total EVs and PHEVs for 2021 and 2022, for both default and high behavioural assumptions.</t>
  </si>
  <si>
    <t>This file contains</t>
  </si>
  <si>
    <t>1. Vehicle imports CC policies</t>
  </si>
  <si>
    <t>Estimated number of vehicle imports with Clean Car Discount (from July 2021) and Clean Car Standards (from 2022)</t>
  </si>
  <si>
    <t>CCD = Clean Car Discount</t>
  </si>
  <si>
    <t>CCS = Clean Car Standards</t>
  </si>
  <si>
    <t>Estimates for 2022 include the effects for both CCD and CCS policies.</t>
  </si>
  <si>
    <t>Clean car policies key modelling outputs with different behavioural assumptions - draft only</t>
  </si>
  <si>
    <t>This version of the draft Clean Car policies modelling results was prepared for the Cabinet paper of March 2021</t>
  </si>
  <si>
    <t>This tab summarises the estimated number of vehicle imports for EVs and PHEVs relative to other vehicles, with the presence of the Clean Car policies.</t>
  </si>
  <si>
    <t>This tab summarises the estimated number of vehicle imports for EVs and PHEVs relative to other vehicles, with no additional policies case (i.e. baseline using "base-base" of the VFEM results).</t>
  </si>
  <si>
    <t>from July 2021</t>
  </si>
  <si>
    <t>Notes:</t>
  </si>
  <si>
    <t>1. CCD = Clean Car Discount</t>
  </si>
  <si>
    <t>2. CCS = Clean Car Standards</t>
  </si>
  <si>
    <t>3. It is difficult to split the combined effects of the policies as they are likely to work in tandem in practice. Results tabulated for individual policies are therefore indicative only.</t>
  </si>
  <si>
    <t>3. This table includes the effects from CCS and CCD policies.</t>
  </si>
  <si>
    <t>1.  Figures have been rounded to the nearest hundreds</t>
  </si>
  <si>
    <t>3. CO2 emissions values quoted are based on NEDC scale.</t>
  </si>
  <si>
    <t>2.  Estimates for 2022 include the combined effects of the CCD and CCS policies.</t>
  </si>
  <si>
    <t>3. Estimates include the combined effects of the CCD and CCS policies.</t>
  </si>
  <si>
    <t>4. A negative MAC indicates a net benefit to the nation from per tonne of CO2 abated.</t>
  </si>
  <si>
    <t>Final estimates corresponding to the policy settings and Clean Car Discount schedule approved for 2021 and proposed for 2022.</t>
  </si>
  <si>
    <t>PHEV /Hybrid
70-90g (NEDC)</t>
  </si>
  <si>
    <t>CCS + CCD</t>
  </si>
  <si>
    <t>3.  CO2 emissions values quoted are based on NEDC scale.</t>
  </si>
  <si>
    <t>Proposed 2022 Clean Car Discount schedule in 3P-WLTP scale (at 1 gram increments) - Indicative, subject to legislation</t>
  </si>
  <si>
    <t>Clean car policies modelling outputs</t>
  </si>
  <si>
    <t>1. Estimates from 2023 are indicative only as the CCD schedule for future years are yet to be confirmed.</t>
  </si>
  <si>
    <t>2022-2025      (in Mt)</t>
  </si>
  <si>
    <t>Total extra PHEV and hybrids (&lt;90g)</t>
  </si>
  <si>
    <t>4.  PHEV and hybrids (&lt;90g) for 2022 includes PHEV(&lt;69g).</t>
  </si>
  <si>
    <t>2. Draft NPV etc Mar21</t>
  </si>
  <si>
    <t>1. Est chg in imports</t>
  </si>
  <si>
    <t>This tab shows the change in the estimated number of vehicle imports from baseline projections, with both defaul and high behavioural response assumptions.</t>
  </si>
  <si>
    <t>This tab includes estimates with the default and high (default x 4) behavioural response assumptions.</t>
  </si>
  <si>
    <t>1. Emissions savings</t>
  </si>
  <si>
    <t>This tab summarises the estimated CO2 emissions reduction with the Clean Car policies (CCD+CCS).</t>
  </si>
  <si>
    <t>Estimated changes in the number of vehicle imports with Clean Car Discount (from July 2021) and Clean Car Standards (from 2022)</t>
  </si>
  <si>
    <t>Estimated CO2 emissions reduction with Clean Car Discount (from July 2021) and Clean Car Standards (from 2022)</t>
  </si>
  <si>
    <t>All vehicle types</t>
  </si>
  <si>
    <t>Estimated CO2 emissions reduction in tonnes</t>
  </si>
  <si>
    <t>2022-2025</t>
  </si>
  <si>
    <t>2022-2030</t>
  </si>
  <si>
    <t>2022-2035</t>
  </si>
  <si>
    <t>2022-2040</t>
  </si>
  <si>
    <t>2022-2050</t>
  </si>
  <si>
    <t>Sub-totals in Mt</t>
  </si>
  <si>
    <t>This tab summarises the estimated number of vehicles that could fall into the rebate, fee and unaffected categories for 2021 and 2022, based on the proposed CCD schedule.</t>
  </si>
  <si>
    <t>Light vehicle imports by broad vehicle category</t>
  </si>
  <si>
    <t>Baseline light vehicle imports by broad vehicle category (v.09.06.21)</t>
  </si>
  <si>
    <t>Change in light vehicle imports by broad vehicle category</t>
  </si>
  <si>
    <t>Proposed 2022 Clean Car Discount schedule</t>
  </si>
  <si>
    <t>Early draft modelling outputs that were cited in the Cabinet paper prepared in March 2021.</t>
  </si>
  <si>
    <t xml:space="preserve">This version of the Clean Car Policies modelling results was prepared in June 2021 </t>
  </si>
  <si>
    <t>to better reflect the final approved policy settings and Clean Car Discount schedule approved for 2021 and proposed for 2022</t>
  </si>
  <si>
    <t>Estimated rebates payable and fees receivable</t>
  </si>
  <si>
    <t>Total potential rebates payable</t>
  </si>
  <si>
    <t>Total potential fees receivable</t>
  </si>
  <si>
    <t>1.  A positive total means estimated fees are higher than the estimated rebates .  This table does not include implementation and operation costs and interests paid on loan received from Crown.</t>
  </si>
  <si>
    <t>No rounding is applied below. Discount/fee figures may be rounded as part of finalising the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</si>
</sst>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#,##0.0,,\ &quot;m&quot;;[Red]\-&quot;$&quot;#,###.0,,\ &quot;m&quot;"/>
    <numFmt numFmtId="166" formatCode="_-* #,##0_-;\-* #,##0_-;_-* &quot;-&quot;??_-;_-@_-"/>
    <numFmt numFmtId="167" formatCode="#,##0.0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&quot;$&quot;#,##0.0;[Red]\-&quot;$&quot;#,##0.0"/>
    <numFmt numFmtId="172" formatCode="0.00000000"/>
    <numFmt numFmtId="173" formatCode="&quot;$&quot;#,##0.00000;[Red]\-&quot;$&quot;#,##0.00000"/>
    <numFmt numFmtId="174" formatCode="&quot;$&quot;##,##0,,\ &quot;m&quot;;[Red]\-&quot;$&quot;#,###,,\ &quot;m&quot;"/>
    <numFmt numFmtId="175" formatCode="#,##0_ ;[Red]\-#,##0\ "/>
    <numFmt numFmtId="176" formatCode="#,##0.0_ ;[Red]\-#,##0.0\ "/>
    <numFmt numFmtId="177" formatCode="_-* #,##0.0000_-;\-* #,##0.00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3" fillId="0" borderId="0"/>
  </cellStyleXfs>
  <cellXfs count="141">
    <xf numFmtId="0" fontId="0" fillId="0" borderId="0" xfId="0"/>
    <xf numFmtId="0" fontId="0" fillId="4" borderId="0" xfId="0" applyFill="1"/>
    <xf numFmtId="0" fontId="5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8" fillId="6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/>
      <protection hidden="1"/>
    </xf>
    <xf numFmtId="170" fontId="7" fillId="4" borderId="1" xfId="0" applyNumberFormat="1" applyFont="1" applyFill="1" applyBorder="1" applyProtection="1">
      <protection hidden="1"/>
    </xf>
    <xf numFmtId="169" fontId="7" fillId="4" borderId="1" xfId="0" applyNumberFormat="1" applyFont="1" applyFill="1" applyBorder="1" applyProtection="1">
      <protection locked="0" hidden="1"/>
    </xf>
    <xf numFmtId="168" fontId="0" fillId="4" borderId="0" xfId="1" applyNumberFormat="1" applyFont="1" applyFill="1" applyProtection="1">
      <protection locked="0"/>
    </xf>
    <xf numFmtId="170" fontId="7" fillId="4" borderId="1" xfId="0" applyNumberFormat="1" applyFont="1" applyFill="1" applyBorder="1" applyProtection="1">
      <protection locked="0" hidden="1"/>
    </xf>
    <xf numFmtId="0" fontId="0" fillId="4" borderId="0" xfId="0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 wrapText="1"/>
      <protection locked="0"/>
    </xf>
    <xf numFmtId="2" fontId="0" fillId="4" borderId="1" xfId="0" applyNumberFormat="1" applyFill="1" applyBorder="1" applyProtection="1">
      <protection locked="0"/>
    </xf>
    <xf numFmtId="0" fontId="7" fillId="4" borderId="0" xfId="0" applyFont="1" applyFill="1"/>
    <xf numFmtId="0" fontId="14" fillId="4" borderId="0" xfId="0" applyFont="1" applyFill="1"/>
    <xf numFmtId="1" fontId="7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14" fillId="4" borderId="0" xfId="0" applyNumberFormat="1" applyFont="1" applyFill="1" applyBorder="1" applyProtection="1">
      <protection hidden="1"/>
    </xf>
    <xf numFmtId="3" fontId="15" fillId="4" borderId="0" xfId="0" applyNumberFormat="1" applyFont="1" applyFill="1" applyBorder="1" applyProtection="1">
      <protection hidden="1"/>
    </xf>
    <xf numFmtId="167" fontId="15" fillId="4" borderId="0" xfId="0" applyNumberFormat="1" applyFont="1" applyFill="1" applyBorder="1" applyProtection="1">
      <protection hidden="1"/>
    </xf>
    <xf numFmtId="5" fontId="15" fillId="4" borderId="0" xfId="2" applyNumberFormat="1" applyFont="1" applyFill="1" applyBorder="1" applyProtection="1">
      <protection hidden="1"/>
    </xf>
    <xf numFmtId="3" fontId="16" fillId="4" borderId="0" xfId="0" applyNumberFormat="1" applyFont="1" applyFill="1" applyBorder="1" applyProtection="1">
      <protection hidden="1"/>
    </xf>
    <xf numFmtId="171" fontId="14" fillId="4" borderId="0" xfId="0" applyNumberFormat="1" applyFont="1" applyFill="1"/>
    <xf numFmtId="172" fontId="14" fillId="4" borderId="0" xfId="0" applyNumberFormat="1" applyFont="1" applyFill="1"/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167" fontId="14" fillId="4" borderId="0" xfId="0" applyNumberFormat="1" applyFont="1" applyFill="1"/>
    <xf numFmtId="0" fontId="6" fillId="4" borderId="0" xfId="0" applyFont="1" applyFill="1"/>
    <xf numFmtId="0" fontId="5" fillId="4" borderId="0" xfId="0" applyFont="1" applyFill="1"/>
    <xf numFmtId="1" fontId="17" fillId="4" borderId="0" xfId="0" applyNumberFormat="1" applyFont="1" applyFill="1" applyBorder="1" applyAlignment="1" applyProtection="1">
      <alignment horizontal="center" vertical="center" wrapText="1"/>
      <protection hidden="1"/>
    </xf>
    <xf numFmtId="166" fontId="18" fillId="4" borderId="0" xfId="0" applyNumberFormat="1" applyFont="1" applyFill="1"/>
    <xf numFmtId="166" fontId="14" fillId="4" borderId="0" xfId="0" applyNumberFormat="1" applyFont="1" applyFill="1"/>
    <xf numFmtId="9" fontId="18" fillId="4" borderId="0" xfId="4" applyFont="1" applyFill="1"/>
    <xf numFmtId="9" fontId="14" fillId="4" borderId="0" xfId="4" applyFont="1" applyFill="1"/>
    <xf numFmtId="0" fontId="14" fillId="4" borderId="0" xfId="0" applyFont="1" applyFill="1" applyAlignment="1">
      <alignment horizontal="right" vertical="center"/>
    </xf>
    <xf numFmtId="0" fontId="8" fillId="8" borderId="3" xfId="0" applyFont="1" applyFill="1" applyBorder="1" applyAlignment="1" applyProtection="1">
      <protection hidden="1"/>
    </xf>
    <xf numFmtId="0" fontId="8" fillId="8" borderId="3" xfId="0" applyFont="1" applyFill="1" applyBorder="1" applyAlignment="1" applyProtection="1">
      <alignment horizontal="right" vertical="center"/>
      <protection hidden="1"/>
    </xf>
    <xf numFmtId="0" fontId="8" fillId="8" borderId="2" xfId="0" applyFont="1" applyFill="1" applyBorder="1" applyAlignment="1" applyProtection="1">
      <protection hidden="1"/>
    </xf>
    <xf numFmtId="166" fontId="14" fillId="4" borderId="3" xfId="0" applyNumberFormat="1" applyFont="1" applyFill="1" applyBorder="1" applyAlignment="1" applyProtection="1">
      <alignment horizontal="right" vertical="center"/>
      <protection hidden="1"/>
    </xf>
    <xf numFmtId="0" fontId="14" fillId="8" borderId="3" xfId="0" applyFont="1" applyFill="1" applyBorder="1" applyAlignment="1" applyProtection="1">
      <alignment horizontal="right" vertical="center"/>
      <protection hidden="1"/>
    </xf>
    <xf numFmtId="0" fontId="8" fillId="8" borderId="0" xfId="0" applyFont="1" applyFill="1" applyAlignment="1" applyProtection="1">
      <protection hidden="1"/>
    </xf>
    <xf numFmtId="166" fontId="19" fillId="8" borderId="1" xfId="0" applyNumberFormat="1" applyFont="1" applyFill="1" applyBorder="1" applyAlignment="1" applyProtection="1">
      <alignment horizontal="right" vertical="center"/>
      <protection hidden="1"/>
    </xf>
    <xf numFmtId="0" fontId="14" fillId="4" borderId="0" xfId="0" applyFont="1" applyFill="1" applyAlignment="1">
      <alignment vertical="center"/>
    </xf>
    <xf numFmtId="0" fontId="20" fillId="4" borderId="0" xfId="0" applyFont="1" applyFill="1"/>
    <xf numFmtId="0" fontId="21" fillId="4" borderId="0" xfId="0" applyFont="1" applyFill="1"/>
    <xf numFmtId="43" fontId="14" fillId="4" borderId="0" xfId="0" applyNumberFormat="1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43" fontId="14" fillId="4" borderId="0" xfId="1" applyFont="1" applyFill="1"/>
    <xf numFmtId="165" fontId="14" fillId="4" borderId="0" xfId="0" applyNumberFormat="1" applyFont="1" applyFill="1" applyAlignment="1" applyProtection="1">
      <alignment horizontal="right"/>
    </xf>
    <xf numFmtId="0" fontId="14" fillId="4" borderId="0" xfId="0" applyFont="1" applyFill="1" applyAlignment="1">
      <alignment horizontal="left"/>
    </xf>
    <xf numFmtId="173" fontId="14" fillId="4" borderId="0" xfId="0" applyNumberFormat="1" applyFont="1" applyFill="1"/>
    <xf numFmtId="0" fontId="7" fillId="4" borderId="0" xfId="0" applyFont="1" applyFill="1" applyBorder="1" applyAlignment="1" applyProtection="1">
      <protection hidden="1"/>
    </xf>
    <xf numFmtId="0" fontId="14" fillId="4" borderId="0" xfId="0" applyFont="1" applyFill="1" applyAlignment="1">
      <alignment horizontal="left" indent="1"/>
    </xf>
    <xf numFmtId="3" fontId="16" fillId="4" borderId="0" xfId="0" applyNumberFormat="1" applyFont="1" applyFill="1" applyBorder="1" applyAlignment="1" applyProtection="1">
      <alignment wrapText="1"/>
      <protection hidden="1"/>
    </xf>
    <xf numFmtId="3" fontId="7" fillId="4" borderId="0" xfId="0" applyNumberFormat="1" applyFont="1" applyFill="1" applyBorder="1" applyAlignment="1" applyProtection="1">
      <alignment horizontal="left" indent="1"/>
      <protection hidden="1"/>
    </xf>
    <xf numFmtId="1" fontId="17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8" fillId="2" borderId="0" xfId="0" applyNumberFormat="1" applyFont="1" applyFill="1"/>
    <xf numFmtId="9" fontId="18" fillId="2" borderId="0" xfId="4" applyFont="1" applyFill="1"/>
    <xf numFmtId="0" fontId="23" fillId="2" borderId="0" xfId="0" applyFont="1" applyFill="1"/>
    <xf numFmtId="0" fontId="18" fillId="2" borderId="0" xfId="0" applyFont="1" applyFill="1"/>
    <xf numFmtId="0" fontId="24" fillId="2" borderId="0" xfId="0" applyFont="1" applyFill="1"/>
    <xf numFmtId="1" fontId="17" fillId="2" borderId="0" xfId="0" applyNumberFormat="1" applyFont="1" applyFill="1" applyBorder="1" applyAlignment="1" applyProtection="1">
      <alignment horizontal="left" vertical="center" wrapText="1"/>
      <protection hidden="1"/>
    </xf>
    <xf numFmtId="3" fontId="18" fillId="2" borderId="0" xfId="0" applyNumberFormat="1" applyFont="1" applyFill="1" applyBorder="1" applyProtection="1">
      <protection hidden="1"/>
    </xf>
    <xf numFmtId="43" fontId="18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1" fontId="29" fillId="2" borderId="0" xfId="0" applyNumberFormat="1" applyFont="1" applyFill="1" applyBorder="1" applyAlignment="1" applyProtection="1">
      <alignment horizontal="left" vertical="center" wrapText="1"/>
      <protection hidden="1"/>
    </xf>
    <xf numFmtId="1" fontId="2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Alignment="1">
      <alignment horizontal="center"/>
    </xf>
    <xf numFmtId="0" fontId="29" fillId="2" borderId="0" xfId="0" applyFont="1" applyFill="1"/>
    <xf numFmtId="3" fontId="26" fillId="2" borderId="0" xfId="0" applyNumberFormat="1" applyFont="1" applyFill="1" applyBorder="1" applyProtection="1">
      <protection hidden="1"/>
    </xf>
    <xf numFmtId="167" fontId="26" fillId="2" borderId="0" xfId="0" applyNumberFormat="1" applyFont="1" applyFill="1" applyBorder="1" applyProtection="1">
      <protection hidden="1"/>
    </xf>
    <xf numFmtId="5" fontId="26" fillId="2" borderId="0" xfId="2" applyNumberFormat="1" applyFont="1" applyFill="1" applyBorder="1" applyProtection="1">
      <protection hidden="1"/>
    </xf>
    <xf numFmtId="3" fontId="29" fillId="2" borderId="0" xfId="0" applyNumberFormat="1" applyFont="1" applyFill="1" applyBorder="1" applyProtection="1">
      <protection hidden="1"/>
    </xf>
    <xf numFmtId="167" fontId="29" fillId="2" borderId="0" xfId="0" applyNumberFormat="1" applyFont="1" applyFill="1" applyBorder="1" applyProtection="1">
      <protection hidden="1"/>
    </xf>
    <xf numFmtId="3" fontId="29" fillId="2" borderId="0" xfId="0" applyNumberFormat="1" applyFont="1" applyFill="1" applyBorder="1" applyAlignment="1" applyProtection="1">
      <alignment wrapText="1"/>
      <protection hidden="1"/>
    </xf>
    <xf numFmtId="0" fontId="30" fillId="2" borderId="0" xfId="0" applyFont="1" applyFill="1"/>
    <xf numFmtId="0" fontId="31" fillId="2" borderId="0" xfId="0" applyFont="1" applyFill="1" applyBorder="1" applyAlignment="1">
      <alignment horizontal="centerContinuous" vertical="center"/>
    </xf>
    <xf numFmtId="0" fontId="32" fillId="2" borderId="0" xfId="0" applyFont="1" applyFill="1" applyBorder="1" applyAlignment="1">
      <alignment horizontal="centerContinuous" vertical="center"/>
    </xf>
    <xf numFmtId="1" fontId="32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/>
    </xf>
    <xf numFmtId="0" fontId="30" fillId="2" borderId="0" xfId="0" applyFont="1" applyFill="1" applyAlignment="1"/>
    <xf numFmtId="166" fontId="18" fillId="2" borderId="0" xfId="1" applyNumberFormat="1" applyFont="1" applyFill="1"/>
    <xf numFmtId="1" fontId="18" fillId="2" borderId="0" xfId="0" applyNumberFormat="1" applyFont="1" applyFill="1"/>
    <xf numFmtId="1" fontId="35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36" fillId="2" borderId="0" xfId="0" applyNumberFormat="1" applyFont="1" applyFill="1"/>
    <xf numFmtId="9" fontId="36" fillId="2" borderId="0" xfId="4" applyFont="1" applyFill="1"/>
    <xf numFmtId="0" fontId="34" fillId="2" borderId="0" xfId="0" applyFont="1" applyFill="1"/>
    <xf numFmtId="1" fontId="7" fillId="9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9" borderId="0" xfId="0" applyFont="1" applyFill="1"/>
    <xf numFmtId="3" fontId="7" fillId="9" borderId="0" xfId="0" applyNumberFormat="1" applyFont="1" applyFill="1" applyBorder="1" applyProtection="1">
      <protection hidden="1"/>
    </xf>
    <xf numFmtId="0" fontId="38" fillId="4" borderId="0" xfId="0" applyFont="1" applyFill="1"/>
    <xf numFmtId="0" fontId="37" fillId="4" borderId="0" xfId="0" applyFont="1" applyFill="1"/>
    <xf numFmtId="1" fontId="7" fillId="5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1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11" borderId="0" xfId="0" applyFill="1"/>
    <xf numFmtId="0" fontId="0" fillId="3" borderId="0" xfId="0" applyFill="1"/>
    <xf numFmtId="0" fontId="12" fillId="8" borderId="0" xfId="0" applyFont="1" applyFill="1"/>
    <xf numFmtId="0" fontId="39" fillId="4" borderId="0" xfId="0" applyFont="1" applyFill="1"/>
    <xf numFmtId="0" fontId="7" fillId="9" borderId="0" xfId="0" applyFont="1" applyFill="1" applyAlignment="1">
      <alignment horizontal="center"/>
    </xf>
    <xf numFmtId="1" fontId="7" fillId="7" borderId="0" xfId="0" applyNumberFormat="1" applyFont="1" applyFill="1" applyBorder="1" applyAlignment="1" applyProtection="1">
      <alignment horizontal="center" vertical="center" wrapText="1"/>
      <protection hidden="1"/>
    </xf>
    <xf numFmtId="4" fontId="16" fillId="4" borderId="0" xfId="0" applyNumberFormat="1" applyFont="1" applyFill="1" applyBorder="1" applyProtection="1">
      <protection hidden="1"/>
    </xf>
    <xf numFmtId="0" fontId="14" fillId="4" borderId="0" xfId="0" applyFont="1" applyFill="1" applyAlignment="1">
      <alignment horizontal="left" indent="2"/>
    </xf>
    <xf numFmtId="5" fontId="9" fillId="4" borderId="0" xfId="2" applyNumberFormat="1" applyFont="1" applyFill="1" applyBorder="1" applyProtection="1">
      <protection hidden="1"/>
    </xf>
    <xf numFmtId="0" fontId="40" fillId="4" borderId="0" xfId="0" applyFont="1" applyFill="1"/>
    <xf numFmtId="172" fontId="40" fillId="4" borderId="0" xfId="0" applyNumberFormat="1" applyFont="1" applyFill="1"/>
    <xf numFmtId="5" fontId="9" fillId="2" borderId="0" xfId="2" applyNumberFormat="1" applyFont="1" applyFill="1" applyBorder="1" applyProtection="1">
      <protection hidden="1"/>
    </xf>
    <xf numFmtId="0" fontId="40" fillId="2" borderId="0" xfId="0" applyFont="1" applyFill="1"/>
    <xf numFmtId="5" fontId="40" fillId="2" borderId="0" xfId="2" applyNumberFormat="1" applyFont="1" applyFill="1" applyBorder="1" applyProtection="1">
      <protection hidden="1"/>
    </xf>
    <xf numFmtId="172" fontId="40" fillId="2" borderId="0" xfId="0" applyNumberFormat="1" applyFont="1" applyFill="1"/>
    <xf numFmtId="3" fontId="3" fillId="4" borderId="0" xfId="0" applyNumberFormat="1" applyFont="1" applyFill="1" applyBorder="1" applyProtection="1">
      <protection hidden="1"/>
    </xf>
    <xf numFmtId="174" fontId="7" fillId="4" borderId="0" xfId="1" applyNumberFormat="1" applyFont="1" applyFill="1" applyProtection="1"/>
    <xf numFmtId="174" fontId="29" fillId="2" borderId="0" xfId="1" applyNumberFormat="1" applyFont="1" applyFill="1" applyProtection="1"/>
    <xf numFmtId="175" fontId="14" fillId="4" borderId="0" xfId="0" applyNumberFormat="1" applyFont="1" applyFill="1"/>
    <xf numFmtId="0" fontId="14" fillId="4" borderId="0" xfId="0" applyFont="1" applyFill="1" applyProtection="1"/>
    <xf numFmtId="175" fontId="14" fillId="4" borderId="0" xfId="1" applyNumberFormat="1" applyFont="1" applyFill="1" applyProtection="1"/>
    <xf numFmtId="166" fontId="14" fillId="4" borderId="0" xfId="1" applyNumberFormat="1" applyFont="1" applyFill="1" applyProtection="1"/>
    <xf numFmtId="176" fontId="14" fillId="4" borderId="0" xfId="0" applyNumberFormat="1" applyFont="1" applyFill="1"/>
    <xf numFmtId="1" fontId="7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0" xfId="0" applyFont="1" applyFill="1" applyAlignment="1">
      <alignment horizontal="center"/>
    </xf>
    <xf numFmtId="167" fontId="15" fillId="12" borderId="0" xfId="0" applyNumberFormat="1" applyFont="1" applyFill="1" applyBorder="1" applyProtection="1">
      <protection hidden="1"/>
    </xf>
    <xf numFmtId="174" fontId="7" fillId="12" borderId="0" xfId="1" applyNumberFormat="1" applyFont="1" applyFill="1" applyProtection="1"/>
    <xf numFmtId="4" fontId="16" fillId="12" borderId="0" xfId="0" applyNumberFormat="1" applyFont="1" applyFill="1" applyBorder="1" applyProtection="1">
      <protection hidden="1"/>
    </xf>
    <xf numFmtId="5" fontId="9" fillId="12" borderId="0" xfId="2" applyNumberFormat="1" applyFont="1" applyFill="1" applyBorder="1" applyProtection="1">
      <protection hidden="1"/>
    </xf>
    <xf numFmtId="172" fontId="14" fillId="12" borderId="0" xfId="0" applyNumberFormat="1" applyFont="1" applyFill="1"/>
    <xf numFmtId="0" fontId="14" fillId="12" borderId="0" xfId="0" applyFont="1" applyFill="1"/>
    <xf numFmtId="3" fontId="15" fillId="12" borderId="0" xfId="0" applyNumberFormat="1" applyFont="1" applyFill="1" applyBorder="1" applyProtection="1">
      <protection hidden="1"/>
    </xf>
    <xf numFmtId="5" fontId="15" fillId="12" borderId="0" xfId="2" applyNumberFormat="1" applyFont="1" applyFill="1" applyBorder="1" applyProtection="1">
      <protection hidden="1"/>
    </xf>
    <xf numFmtId="0" fontId="41" fillId="4" borderId="0" xfId="0" applyFont="1" applyFill="1"/>
    <xf numFmtId="177" fontId="14" fillId="4" borderId="0" xfId="1" applyNumberFormat="1" applyFont="1" applyFill="1"/>
    <xf numFmtId="0" fontId="2" fillId="0" borderId="0" xfId="0" applyFont="1"/>
    <xf numFmtId="165" fontId="7" fillId="4" borderId="0" xfId="0" applyNumberFormat="1" applyFont="1" applyFill="1" applyAlignment="1" applyProtection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3" xfId="3" xr:uid="{00000000-0005-0000-0000-000003000000}"/>
    <cellStyle name="Normal 4" xfId="5" xr:uid="{00000000-0005-0000-0000-000004000000}"/>
    <cellStyle name="Percent" xfId="4" builtinId="5"/>
  </cellStyles>
  <dxfs count="12"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FF"/>
      <color rgb="FFC55A11"/>
      <color rgb="FF843C0C"/>
      <color rgb="FFF4B183"/>
      <color rgb="FF548235"/>
      <color rgb="FFBF90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</xdr:colOff>
      <xdr:row>27</xdr:row>
      <xdr:rowOff>165100</xdr:rowOff>
    </xdr:from>
    <xdr:to>
      <xdr:col>7</xdr:col>
      <xdr:colOff>409575</xdr:colOff>
      <xdr:row>34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F37B47-B60A-416B-BF09-7154B010E0BD}"/>
            </a:ext>
          </a:extLst>
        </xdr:cNvPr>
        <xdr:cNvSpPr txBox="1"/>
      </xdr:nvSpPr>
      <xdr:spPr>
        <a:xfrm>
          <a:off x="847725" y="6178550"/>
          <a:ext cx="9455150" cy="13557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600"/>
            <a:t>Note: The above</a:t>
          </a:r>
          <a:r>
            <a:rPr lang="en-NZ" sz="1600" baseline="0"/>
            <a:t> estimates are </a:t>
          </a:r>
          <a:r>
            <a:rPr lang="en-NZ" sz="1600"/>
            <a:t>out-dated due to a correction in how the effects are splited between</a:t>
          </a:r>
          <a:r>
            <a:rPr lang="en-NZ" sz="1600" baseline="0"/>
            <a:t> the two policies and a </a:t>
          </a:r>
          <a:r>
            <a:rPr lang="en-NZ" sz="1600"/>
            <a:t>change in the</a:t>
          </a:r>
          <a:r>
            <a:rPr lang="en-NZ" sz="1600" baseline="0"/>
            <a:t> </a:t>
          </a:r>
          <a:r>
            <a:rPr lang="en-NZ" sz="1600"/>
            <a:t>policy settings and the baseline data.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14</xdr:row>
      <xdr:rowOff>0</xdr:rowOff>
    </xdr:from>
    <xdr:to>
      <xdr:col>16</xdr:col>
      <xdr:colOff>371475</xdr:colOff>
      <xdr:row>20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EB899D-C7CF-471B-A697-637984E30B52}"/>
            </a:ext>
          </a:extLst>
        </xdr:cNvPr>
        <xdr:cNvSpPr txBox="1"/>
      </xdr:nvSpPr>
      <xdr:spPr>
        <a:xfrm>
          <a:off x="1143000" y="2943225"/>
          <a:ext cx="9439275" cy="1377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600"/>
            <a:t>Note: These</a:t>
          </a:r>
          <a:r>
            <a:rPr lang="en-NZ" sz="1600" baseline="0"/>
            <a:t> tables are </a:t>
          </a:r>
          <a:r>
            <a:rPr lang="en-NZ" sz="1600"/>
            <a:t>out-dated due to a change in the policy settings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1244600</xdr:colOff>
      <xdr:row>24</xdr:row>
      <xdr:rowOff>111125</xdr:rowOff>
    </xdr:from>
    <xdr:to>
      <xdr:col>6</xdr:col>
      <xdr:colOff>1139825</xdr:colOff>
      <xdr:row>31</xdr:row>
      <xdr:rowOff>92075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BF566C-D8C1-4420-B888-68B3A76EC7E1}"/>
            </a:ext>
          </a:extLst>
        </xdr:cNvPr>
        <xdr:cNvSpPr txBox="1"/>
      </xdr:nvSpPr>
      <xdr:spPr>
        <a:xfrm>
          <a:off x="1244600" y="5378450"/>
          <a:ext cx="9439275" cy="1381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600"/>
            <a:t>Note: The</a:t>
          </a:r>
          <a:r>
            <a:rPr lang="en-NZ" sz="1600" baseline="0"/>
            <a:t> above estimates are</a:t>
          </a:r>
          <a:r>
            <a:rPr lang="en-NZ" sz="1600"/>
            <a:t> out-dated due to a change in</a:t>
          </a:r>
          <a:r>
            <a:rPr lang="en-NZ" sz="1600" baseline="0"/>
            <a:t> the</a:t>
          </a:r>
          <a:r>
            <a:rPr lang="en-NZ" sz="1600"/>
            <a:t> policy settings and baseline 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OLICY\Economic%20Evaluations\Benefit%20and%20cost%20analyses\2021%20Clean%20car%20policies\2021%20CC%20financial%20risk%20model%209%20June%202021-%20revised%20baseline_%20EV%20emissions%20switch_5%25Dis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BA Schematic"/>
      <sheetName val="CCS Targets (NOT USED)"/>
      <sheetName val="Price premium (NOT USED)"/>
      <sheetName val="InvElasticities (NOT USED)"/>
      <sheetName val="Veh Prices (NOT USED)"/>
      <sheetName val="Baseline Imports (NOT USED)"/>
      <sheetName val="Control panel"/>
      <sheetName val="Financial risk scenarios"/>
      <sheetName val="loan repayment"/>
      <sheetName val="CCD Schedule"/>
      <sheetName val="CCD Schedule2"/>
      <sheetName val="CCS Targets"/>
      <sheetName val="Split targets"/>
      <sheetName val="CBA summary"/>
      <sheetName val="Simulation results"/>
      <sheetName val="High level results"/>
      <sheetName val="Baseline light fleet emissions"/>
      <sheetName val="NEDC vs WLTP"/>
      <sheetName val="Assumptions"/>
      <sheetName val="Workings =&gt;"/>
      <sheetName val="Baseline"/>
      <sheetName val="Feebate"/>
      <sheetName val="Fees and rebates"/>
      <sheetName val="% Fees vs % rebates"/>
      <sheetName val="VFES"/>
      <sheetName val="VFES penalties"/>
      <sheetName val="DWL"/>
      <sheetName val="VehCostChg"/>
      <sheetName val="Baseline_fuel &amp; CO2"/>
      <sheetName val="Policy_fuel &amp; CO2"/>
      <sheetName val="Scrappage impact"/>
      <sheetName val="LifecycleEmission"/>
      <sheetName val="Fuel&amp;CO2 savings"/>
      <sheetName val="chg in imports"/>
      <sheetName val="Industry cost"/>
      <sheetName val="Data =&gt;"/>
      <sheetName val="Elasticities"/>
      <sheetName val="PIM elasticities"/>
      <sheetName val="Fuel prices"/>
      <sheetName val="VKT"/>
      <sheetName val="NZTA costing"/>
      <sheetName val="Adjusted Base Veh Imp"/>
      <sheetName val="New Base Veh Imp"/>
      <sheetName val="OLD Base Veh Imp"/>
      <sheetName val="Base Avg Em"/>
      <sheetName val="Base Veh Price(Ad)"/>
      <sheetName val="Base Veh Price"/>
      <sheetName val="Other info not used"/>
      <sheetName val="Data sources &amp; key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C11" t="str">
            <v>H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B11"/>
  <sheetViews>
    <sheetView tabSelected="1" zoomScaleNormal="100" workbookViewId="0"/>
  </sheetViews>
  <sheetFormatPr defaultColWidth="8.77734375" defaultRowHeight="14.4" x14ac:dyDescent="0.3"/>
  <cols>
    <col min="1" max="1" width="4.88671875" style="1" customWidth="1"/>
    <col min="2" max="16384" width="8.77734375" style="1"/>
  </cols>
  <sheetData>
    <row r="1" spans="1:2" ht="25.8" x14ac:dyDescent="0.5">
      <c r="A1" s="2" t="s">
        <v>144</v>
      </c>
    </row>
    <row r="5" spans="1:2" x14ac:dyDescent="0.3">
      <c r="A5" s="1" t="s">
        <v>118</v>
      </c>
    </row>
    <row r="7" spans="1:2" x14ac:dyDescent="0.3">
      <c r="A7" s="106">
        <v>1</v>
      </c>
      <c r="B7" s="1" t="s">
        <v>169</v>
      </c>
    </row>
    <row r="9" spans="1:2" x14ac:dyDescent="0.3">
      <c r="A9" s="104">
        <v>1</v>
      </c>
      <c r="B9" s="1" t="s">
        <v>139</v>
      </c>
    </row>
    <row r="11" spans="1:2" x14ac:dyDescent="0.3">
      <c r="A11" s="105">
        <v>2</v>
      </c>
      <c r="B11" s="1" t="s">
        <v>170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fitToPage="1"/>
  </sheetPr>
  <dimension ref="A1:F33"/>
  <sheetViews>
    <sheetView zoomScaleNormal="100" zoomScaleSheetLayoutView="110" workbookViewId="0"/>
  </sheetViews>
  <sheetFormatPr defaultColWidth="9.109375" defaultRowHeight="15.6" x14ac:dyDescent="0.3"/>
  <cols>
    <col min="1" max="1" width="4.33203125" style="16" customWidth="1"/>
    <col min="2" max="2" width="28.88671875" style="16" customWidth="1"/>
    <col min="3" max="6" width="20.77734375" style="16" customWidth="1"/>
    <col min="7" max="16384" width="9.109375" style="16"/>
  </cols>
  <sheetData>
    <row r="1" spans="1:6" ht="18" x14ac:dyDescent="0.35">
      <c r="A1" s="45" t="s">
        <v>71</v>
      </c>
    </row>
    <row r="2" spans="1:6" x14ac:dyDescent="0.3">
      <c r="A2" s="46" t="s">
        <v>72</v>
      </c>
    </row>
    <row r="4" spans="1:6" ht="25.8" x14ac:dyDescent="0.5">
      <c r="A4" s="30" t="s">
        <v>74</v>
      </c>
    </row>
    <row r="7" spans="1:6" x14ac:dyDescent="0.3">
      <c r="B7" s="37" t="s">
        <v>46</v>
      </c>
      <c r="C7" s="38" t="s">
        <v>42</v>
      </c>
      <c r="D7" s="38" t="s">
        <v>43</v>
      </c>
      <c r="E7" s="38" t="s">
        <v>42</v>
      </c>
      <c r="F7" s="38" t="s">
        <v>43</v>
      </c>
    </row>
    <row r="8" spans="1:6" x14ac:dyDescent="0.3">
      <c r="B8" s="39"/>
      <c r="C8" s="38" t="s">
        <v>128</v>
      </c>
      <c r="D8" s="38" t="s">
        <v>128</v>
      </c>
      <c r="E8" s="38">
        <v>2022</v>
      </c>
      <c r="F8" s="38">
        <v>2022</v>
      </c>
    </row>
    <row r="9" spans="1:6" x14ac:dyDescent="0.3">
      <c r="B9" s="37" t="s">
        <v>61</v>
      </c>
      <c r="C9" s="40">
        <v>450</v>
      </c>
      <c r="D9" s="40">
        <v>1800</v>
      </c>
      <c r="E9" s="40">
        <v>2400</v>
      </c>
      <c r="F9" s="40">
        <v>11600</v>
      </c>
    </row>
    <row r="10" spans="1:6" x14ac:dyDescent="0.3">
      <c r="B10" s="37" t="s">
        <v>62</v>
      </c>
      <c r="C10" s="40">
        <v>200</v>
      </c>
      <c r="D10" s="40">
        <v>700</v>
      </c>
      <c r="E10" s="41"/>
      <c r="F10" s="41"/>
    </row>
    <row r="11" spans="1:6" x14ac:dyDescent="0.3">
      <c r="B11" s="37" t="s">
        <v>147</v>
      </c>
      <c r="C11" s="41"/>
      <c r="D11" s="41"/>
      <c r="E11" s="40">
        <v>1700</v>
      </c>
      <c r="F11" s="40">
        <v>7300</v>
      </c>
    </row>
    <row r="12" spans="1:6" x14ac:dyDescent="0.3">
      <c r="B12" s="42" t="s">
        <v>22</v>
      </c>
      <c r="C12" s="43">
        <v>650</v>
      </c>
      <c r="D12" s="43">
        <v>2500</v>
      </c>
      <c r="E12" s="43">
        <v>4100</v>
      </c>
      <c r="F12" s="43">
        <v>18900</v>
      </c>
    </row>
    <row r="13" spans="1:6" x14ac:dyDescent="0.3">
      <c r="B13" s="16" t="s">
        <v>129</v>
      </c>
      <c r="C13" s="36"/>
      <c r="D13" s="36"/>
      <c r="E13" s="36"/>
      <c r="F13" s="36"/>
    </row>
    <row r="14" spans="1:6" x14ac:dyDescent="0.3">
      <c r="B14" s="16" t="s">
        <v>134</v>
      </c>
      <c r="C14" s="36"/>
      <c r="D14" s="36"/>
      <c r="E14" s="36"/>
      <c r="F14" s="36"/>
    </row>
    <row r="15" spans="1:6" x14ac:dyDescent="0.3">
      <c r="B15" s="16" t="s">
        <v>136</v>
      </c>
      <c r="C15" s="36"/>
      <c r="D15" s="36"/>
      <c r="E15" s="36"/>
      <c r="F15" s="36"/>
    </row>
    <row r="16" spans="1:6" x14ac:dyDescent="0.3">
      <c r="B16" s="16" t="s">
        <v>135</v>
      </c>
      <c r="C16" s="36"/>
      <c r="D16" s="36"/>
      <c r="E16" s="36"/>
      <c r="F16" s="36"/>
    </row>
    <row r="17" spans="1:6" x14ac:dyDescent="0.3">
      <c r="B17" s="16" t="s">
        <v>148</v>
      </c>
      <c r="C17" s="36"/>
      <c r="D17" s="36"/>
      <c r="E17" s="36"/>
      <c r="F17" s="36"/>
    </row>
    <row r="18" spans="1:6" x14ac:dyDescent="0.3">
      <c r="C18" s="36"/>
      <c r="D18" s="36"/>
      <c r="E18" s="36"/>
      <c r="F18" s="36"/>
    </row>
    <row r="19" spans="1:6" x14ac:dyDescent="0.3">
      <c r="C19" s="36"/>
      <c r="D19" s="36"/>
      <c r="E19" s="36"/>
      <c r="F19" s="36"/>
    </row>
    <row r="20" spans="1:6" ht="25.8" x14ac:dyDescent="0.5">
      <c r="A20" s="30" t="s">
        <v>73</v>
      </c>
      <c r="C20" s="36"/>
      <c r="D20" s="36"/>
      <c r="E20" s="36"/>
      <c r="F20" s="36"/>
    </row>
    <row r="21" spans="1:6" x14ac:dyDescent="0.3">
      <c r="C21" s="36"/>
      <c r="D21" s="36"/>
      <c r="E21" s="36"/>
      <c r="F21" s="36"/>
    </row>
    <row r="22" spans="1:6" x14ac:dyDescent="0.3">
      <c r="C22" s="36"/>
      <c r="D22" s="36"/>
      <c r="E22" s="36"/>
      <c r="F22" s="36"/>
    </row>
    <row r="23" spans="1:6" x14ac:dyDescent="0.3">
      <c r="B23" s="37" t="s">
        <v>46</v>
      </c>
      <c r="C23" s="38" t="s">
        <v>42</v>
      </c>
      <c r="D23" s="38" t="s">
        <v>43</v>
      </c>
      <c r="E23" s="38" t="s">
        <v>42</v>
      </c>
      <c r="F23" s="38" t="s">
        <v>43</v>
      </c>
    </row>
    <row r="24" spans="1:6" x14ac:dyDescent="0.3">
      <c r="B24" s="39"/>
      <c r="C24" s="38">
        <v>2021</v>
      </c>
      <c r="D24" s="38">
        <v>2021</v>
      </c>
      <c r="E24" s="38">
        <v>2022</v>
      </c>
      <c r="F24" s="38">
        <v>2022</v>
      </c>
    </row>
    <row r="25" spans="1:6" x14ac:dyDescent="0.3">
      <c r="B25" s="37" t="s">
        <v>69</v>
      </c>
      <c r="C25" s="40">
        <v>5800</v>
      </c>
      <c r="D25" s="40">
        <v>7600</v>
      </c>
      <c r="E25" s="40">
        <v>8600</v>
      </c>
      <c r="F25" s="40">
        <v>17900</v>
      </c>
    </row>
    <row r="26" spans="1:6" x14ac:dyDescent="0.3">
      <c r="B26" s="37" t="s">
        <v>70</v>
      </c>
      <c r="C26" s="40">
        <v>2600</v>
      </c>
      <c r="D26" s="40">
        <v>3200</v>
      </c>
      <c r="E26" s="41"/>
      <c r="F26" s="41"/>
    </row>
    <row r="27" spans="1:6" x14ac:dyDescent="0.3">
      <c r="B27" s="37" t="s">
        <v>147</v>
      </c>
      <c r="C27" s="41"/>
      <c r="D27" s="41"/>
      <c r="E27" s="40">
        <v>22300</v>
      </c>
      <c r="F27" s="40">
        <v>28000</v>
      </c>
    </row>
    <row r="28" spans="1:6" x14ac:dyDescent="0.3">
      <c r="B28" s="42" t="s">
        <v>22</v>
      </c>
      <c r="C28" s="43">
        <f>SUM(C25:C27)</f>
        <v>8400</v>
      </c>
      <c r="D28" s="43">
        <f>SUM(D25:D27)</f>
        <v>10800</v>
      </c>
      <c r="E28" s="43">
        <f>SUM(E25:E27)</f>
        <v>30900</v>
      </c>
      <c r="F28" s="43">
        <f>SUM(F25:F27)</f>
        <v>45900</v>
      </c>
    </row>
    <row r="29" spans="1:6" x14ac:dyDescent="0.3">
      <c r="B29" s="16" t="s">
        <v>129</v>
      </c>
      <c r="C29" s="44"/>
      <c r="D29" s="44"/>
      <c r="E29" s="44"/>
      <c r="F29" s="44"/>
    </row>
    <row r="30" spans="1:6" x14ac:dyDescent="0.3">
      <c r="B30" s="16" t="s">
        <v>134</v>
      </c>
      <c r="C30" s="44"/>
      <c r="D30" s="44"/>
      <c r="E30" s="44"/>
      <c r="F30" s="44"/>
    </row>
    <row r="31" spans="1:6" x14ac:dyDescent="0.3">
      <c r="B31" s="16" t="s">
        <v>136</v>
      </c>
    </row>
    <row r="32" spans="1:6" x14ac:dyDescent="0.3">
      <c r="B32" s="16" t="s">
        <v>142</v>
      </c>
    </row>
    <row r="33" spans="2:2" x14ac:dyDescent="0.3">
      <c r="B33" s="16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  <pageSetUpPr fitToPage="1"/>
  </sheetPr>
  <dimension ref="A1:K21"/>
  <sheetViews>
    <sheetView zoomScale="80" zoomScaleNormal="80" zoomScaleSheetLayoutView="110" workbookViewId="0"/>
  </sheetViews>
  <sheetFormatPr defaultColWidth="9.109375" defaultRowHeight="14.4" x14ac:dyDescent="0.3"/>
  <cols>
    <col min="1" max="1" width="29.109375" style="1" customWidth="1"/>
    <col min="2" max="5" width="20.6640625" style="1" customWidth="1"/>
    <col min="6" max="6" width="9.109375" style="1"/>
    <col min="7" max="7" width="15.109375" style="1" customWidth="1"/>
    <col min="8" max="16384" width="9.109375" style="1"/>
  </cols>
  <sheetData>
    <row r="1" spans="1:11" ht="18" x14ac:dyDescent="0.35">
      <c r="A1" s="45" t="s">
        <v>71</v>
      </c>
    </row>
    <row r="2" spans="1:11" x14ac:dyDescent="0.3">
      <c r="A2" s="46" t="s">
        <v>72</v>
      </c>
    </row>
    <row r="4" spans="1:11" ht="25.8" x14ac:dyDescent="0.5">
      <c r="A4" s="30" t="s">
        <v>173</v>
      </c>
    </row>
    <row r="5" spans="1:11" ht="15.6" x14ac:dyDescent="0.3">
      <c r="A5" s="16"/>
      <c r="B5" s="16"/>
      <c r="C5" s="48"/>
      <c r="D5" s="48"/>
      <c r="E5" s="48"/>
      <c r="F5" s="16"/>
      <c r="G5" s="16"/>
      <c r="H5" s="16"/>
      <c r="I5" s="16"/>
      <c r="J5" s="16"/>
      <c r="K5" s="16"/>
    </row>
    <row r="6" spans="1:11" ht="15.6" x14ac:dyDescent="0.3">
      <c r="A6" s="54" t="s">
        <v>46</v>
      </c>
      <c r="B6" s="103" t="s">
        <v>42</v>
      </c>
      <c r="C6" s="103" t="s">
        <v>42</v>
      </c>
      <c r="D6" s="102" t="s">
        <v>43</v>
      </c>
      <c r="E6" s="102" t="s">
        <v>43</v>
      </c>
      <c r="F6" s="16"/>
      <c r="G6" s="16"/>
      <c r="H6" s="16"/>
      <c r="I6" s="16"/>
      <c r="J6" s="16"/>
      <c r="K6" s="16"/>
    </row>
    <row r="7" spans="1:11" ht="15.6" x14ac:dyDescent="0.3">
      <c r="A7" s="15" t="s">
        <v>79</v>
      </c>
      <c r="B7" s="48">
        <v>2021</v>
      </c>
      <c r="C7" s="48">
        <v>2022</v>
      </c>
      <c r="D7" s="48">
        <v>2021</v>
      </c>
      <c r="E7" s="48">
        <v>2022</v>
      </c>
      <c r="F7" s="16"/>
      <c r="G7" s="16"/>
      <c r="H7" s="16"/>
      <c r="I7" s="16"/>
      <c r="J7" s="16"/>
      <c r="K7" s="16"/>
    </row>
    <row r="8" spans="1:11" ht="15.6" x14ac:dyDescent="0.3">
      <c r="A8" s="49" t="s">
        <v>175</v>
      </c>
      <c r="B8" s="50">
        <v>0</v>
      </c>
      <c r="C8" s="51">
        <v>188419051.1392394</v>
      </c>
      <c r="D8" s="50">
        <v>0</v>
      </c>
      <c r="E8" s="51">
        <v>126274759.90432462</v>
      </c>
      <c r="F8" s="16"/>
      <c r="G8" s="16"/>
      <c r="H8" s="16"/>
      <c r="I8" s="16"/>
      <c r="J8" s="16"/>
      <c r="K8" s="16"/>
    </row>
    <row r="9" spans="1:11" ht="15.6" x14ac:dyDescent="0.3">
      <c r="A9" s="49" t="s">
        <v>75</v>
      </c>
      <c r="B9" s="50">
        <v>0</v>
      </c>
      <c r="C9" s="51">
        <f>C8*0.15</f>
        <v>28262857.670885909</v>
      </c>
      <c r="D9" s="50">
        <v>0</v>
      </c>
      <c r="E9" s="51">
        <f>E8*0.15</f>
        <v>18941213.985648692</v>
      </c>
      <c r="F9" s="16"/>
      <c r="G9" s="16"/>
      <c r="H9" s="16"/>
      <c r="I9" s="16"/>
      <c r="J9" s="16"/>
      <c r="K9" s="16"/>
    </row>
    <row r="10" spans="1:11" ht="15.6" x14ac:dyDescent="0.3">
      <c r="A10" s="49" t="s">
        <v>174</v>
      </c>
      <c r="B10" s="51">
        <v>-28497944.70804821</v>
      </c>
      <c r="C10" s="51">
        <v>-145146859.63312158</v>
      </c>
      <c r="D10" s="51">
        <v>-37640366.510939956</v>
      </c>
      <c r="E10" s="51">
        <v>-219357927.67263409</v>
      </c>
      <c r="F10" s="16"/>
      <c r="G10" s="16"/>
      <c r="H10" s="16"/>
      <c r="I10" s="16"/>
      <c r="J10" s="16"/>
      <c r="K10" s="16"/>
    </row>
    <row r="11" spans="1:11" ht="15.6" x14ac:dyDescent="0.3">
      <c r="A11" s="49" t="s">
        <v>76</v>
      </c>
      <c r="B11" s="51">
        <f>B10*0.15</f>
        <v>-4274691.7062072316</v>
      </c>
      <c r="C11" s="51">
        <f>C10*0.15</f>
        <v>-21772028.944968235</v>
      </c>
      <c r="D11" s="51">
        <f>D10*0.15</f>
        <v>-5646054.9766409928</v>
      </c>
      <c r="E11" s="51">
        <f>E10*0.15</f>
        <v>-32903689.150895111</v>
      </c>
      <c r="F11" s="16"/>
      <c r="G11" s="16"/>
      <c r="H11" s="16"/>
      <c r="I11" s="16"/>
      <c r="J11" s="16"/>
      <c r="K11" s="16"/>
    </row>
    <row r="12" spans="1:11" ht="15.6" x14ac:dyDescent="0.3">
      <c r="A12" s="49" t="s">
        <v>77</v>
      </c>
      <c r="B12" s="140">
        <f>B8+B10</f>
        <v>-28497944.70804821</v>
      </c>
      <c r="C12" s="140">
        <f t="shared" ref="C12" si="0">C8+C10</f>
        <v>43272191.506117821</v>
      </c>
      <c r="D12" s="140">
        <f>D8+D10</f>
        <v>-37640366.510939956</v>
      </c>
      <c r="E12" s="140">
        <f>E8+E10</f>
        <v>-93083167.768309474</v>
      </c>
      <c r="F12" s="15"/>
      <c r="G12" s="16"/>
      <c r="H12" s="16"/>
      <c r="I12" s="16"/>
      <c r="J12" s="16"/>
      <c r="K12" s="16"/>
    </row>
    <row r="13" spans="1:11" ht="15.6" x14ac:dyDescent="0.3">
      <c r="A13" s="49" t="s">
        <v>78</v>
      </c>
      <c r="B13" s="140">
        <f t="shared" ref="B13:C13" si="1">SUM(B8:B11)</f>
        <v>-32772636.41425544</v>
      </c>
      <c r="C13" s="140">
        <f t="shared" si="1"/>
        <v>49763020.232035503</v>
      </c>
      <c r="D13" s="140">
        <f>SUM(D8:D11)</f>
        <v>-43286421.487580948</v>
      </c>
      <c r="E13" s="140">
        <f>SUM(E8:E11)</f>
        <v>-107045642.9335559</v>
      </c>
      <c r="F13" s="15"/>
      <c r="G13" s="16"/>
      <c r="H13" s="16"/>
      <c r="I13" s="16"/>
      <c r="J13" s="16"/>
      <c r="K13" s="16"/>
    </row>
    <row r="14" spans="1:11" ht="15.6" x14ac:dyDescent="0.3">
      <c r="A14" s="52"/>
      <c r="B14" s="51"/>
      <c r="C14" s="51"/>
      <c r="D14" s="51"/>
      <c r="E14" s="51"/>
      <c r="F14" s="16"/>
      <c r="G14" s="16"/>
      <c r="H14" s="16"/>
      <c r="I14" s="16"/>
      <c r="J14" s="16"/>
      <c r="K14" s="16"/>
    </row>
    <row r="15" spans="1:11" ht="15.6" x14ac:dyDescent="0.3">
      <c r="A15" s="52"/>
      <c r="B15" s="53"/>
      <c r="C15" s="53"/>
      <c r="D15" s="53"/>
      <c r="E15" s="53"/>
      <c r="F15" s="16"/>
      <c r="G15" s="16"/>
      <c r="H15" s="16"/>
      <c r="I15" s="16"/>
      <c r="J15" s="16"/>
      <c r="K15" s="16"/>
    </row>
    <row r="16" spans="1:11" ht="15.6" x14ac:dyDescent="0.3">
      <c r="A16" s="52" t="s">
        <v>65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6" x14ac:dyDescent="0.3">
      <c r="A17" s="52" t="s">
        <v>176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6" x14ac:dyDescent="0.3">
      <c r="A18" s="16" t="s">
        <v>136</v>
      </c>
      <c r="B18" s="51"/>
      <c r="C18" s="51"/>
      <c r="D18" s="16"/>
      <c r="E18" s="51"/>
      <c r="F18" s="16"/>
      <c r="G18" s="16"/>
      <c r="H18" s="16"/>
      <c r="I18" s="16"/>
      <c r="J18" s="16"/>
      <c r="K18" s="16"/>
    </row>
    <row r="19" spans="1:11" ht="15.6" x14ac:dyDescent="0.3">
      <c r="A19" s="16"/>
      <c r="B19" s="16"/>
      <c r="C19" s="51"/>
      <c r="D19" s="16"/>
      <c r="E19" s="51"/>
      <c r="F19" s="16"/>
      <c r="G19" s="16"/>
      <c r="H19" s="16"/>
      <c r="I19" s="16"/>
      <c r="J19" s="16"/>
      <c r="K19" s="16"/>
    </row>
    <row r="20" spans="1:11" ht="15.6" x14ac:dyDescent="0.3">
      <c r="A20" s="16"/>
      <c r="B20" s="51"/>
      <c r="C20" s="51"/>
      <c r="D20" s="51"/>
      <c r="E20" s="51"/>
      <c r="F20" s="16"/>
      <c r="G20" s="16"/>
      <c r="H20" s="16"/>
      <c r="I20" s="16"/>
      <c r="J20" s="16"/>
      <c r="K20" s="16"/>
    </row>
    <row r="21" spans="1:11" ht="15.6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A1:C38"/>
  <sheetViews>
    <sheetView zoomScale="80" zoomScaleNormal="80" workbookViewId="0"/>
  </sheetViews>
  <sheetFormatPr defaultColWidth="8.77734375" defaultRowHeight="14.4" x14ac:dyDescent="0.3"/>
  <cols>
    <col min="1" max="1" width="8.77734375" style="1"/>
    <col min="2" max="2" width="36" style="1" customWidth="1"/>
    <col min="3" max="3" width="147.77734375" style="1" customWidth="1"/>
    <col min="4" max="16384" width="8.77734375" style="1"/>
  </cols>
  <sheetData>
    <row r="1" spans="1:3" ht="21" x14ac:dyDescent="0.4">
      <c r="A1" s="97" t="s">
        <v>125</v>
      </c>
    </row>
    <row r="2" spans="1:3" ht="18" x14ac:dyDescent="0.35">
      <c r="A2" s="98"/>
      <c r="B2" s="98"/>
    </row>
    <row r="3" spans="1:3" ht="18" x14ac:dyDescent="0.35">
      <c r="A3" s="107" t="s">
        <v>99</v>
      </c>
      <c r="B3" s="98"/>
    </row>
    <row r="4" spans="1:3" ht="18" x14ac:dyDescent="0.35">
      <c r="A4" s="98"/>
      <c r="B4" s="98"/>
      <c r="C4" s="98"/>
    </row>
    <row r="5" spans="1:3" ht="18" x14ac:dyDescent="0.35">
      <c r="A5" s="98"/>
      <c r="B5" s="98"/>
      <c r="C5" s="98"/>
    </row>
    <row r="6" spans="1:3" ht="18" x14ac:dyDescent="0.35">
      <c r="A6" s="98"/>
      <c r="B6" s="29" t="s">
        <v>100</v>
      </c>
      <c r="C6" s="29"/>
    </row>
    <row r="7" spans="1:3" ht="18" x14ac:dyDescent="0.35">
      <c r="A7" s="98"/>
      <c r="B7" s="29"/>
      <c r="C7" s="29"/>
    </row>
    <row r="8" spans="1:3" ht="18" x14ac:dyDescent="0.35">
      <c r="A8" s="98"/>
      <c r="B8" s="29" t="s">
        <v>101</v>
      </c>
      <c r="C8" s="29" t="s">
        <v>102</v>
      </c>
    </row>
    <row r="9" spans="1:3" ht="18" x14ac:dyDescent="0.35">
      <c r="A9" s="98"/>
      <c r="B9" s="98" t="s">
        <v>149</v>
      </c>
      <c r="C9" s="98" t="s">
        <v>105</v>
      </c>
    </row>
    <row r="10" spans="1:3" ht="18" x14ac:dyDescent="0.35">
      <c r="A10" s="98"/>
      <c r="B10" s="98"/>
      <c r="C10" s="98"/>
    </row>
    <row r="11" spans="1:3" ht="18" x14ac:dyDescent="0.35">
      <c r="A11" s="98"/>
      <c r="B11" s="98" t="s">
        <v>103</v>
      </c>
      <c r="C11" s="98" t="s">
        <v>106</v>
      </c>
    </row>
    <row r="12" spans="1:3" ht="18" x14ac:dyDescent="0.35">
      <c r="A12" s="98"/>
      <c r="B12" s="98"/>
      <c r="C12" s="98"/>
    </row>
    <row r="13" spans="1:3" ht="18" x14ac:dyDescent="0.35">
      <c r="A13" s="98"/>
      <c r="B13" s="98" t="s">
        <v>104</v>
      </c>
      <c r="C13" s="98" t="s">
        <v>107</v>
      </c>
    </row>
    <row r="14" spans="1:3" ht="18" x14ac:dyDescent="0.35">
      <c r="A14" s="98"/>
      <c r="B14" s="98"/>
      <c r="C14" s="98"/>
    </row>
    <row r="15" spans="1:3" ht="18" x14ac:dyDescent="0.35">
      <c r="A15" s="98" t="s">
        <v>129</v>
      </c>
      <c r="B15" s="98"/>
      <c r="C15" s="98"/>
    </row>
    <row r="16" spans="1:3" ht="18" x14ac:dyDescent="0.35">
      <c r="A16" s="55" t="s">
        <v>121</v>
      </c>
      <c r="B16" s="98"/>
      <c r="C16" s="98"/>
    </row>
    <row r="17" spans="1:3" ht="18" x14ac:dyDescent="0.35">
      <c r="A17" s="55" t="s">
        <v>122</v>
      </c>
      <c r="B17" s="98"/>
      <c r="C17" s="98"/>
    </row>
    <row r="18" spans="1:3" ht="18" x14ac:dyDescent="0.35">
      <c r="A18" s="98"/>
      <c r="B18" s="98"/>
      <c r="C18" s="98"/>
    </row>
    <row r="19" spans="1:3" ht="18" x14ac:dyDescent="0.35">
      <c r="A19" s="98"/>
      <c r="B19" s="98"/>
      <c r="C19" s="98"/>
    </row>
    <row r="20" spans="1:3" ht="18" x14ac:dyDescent="0.35">
      <c r="A20" s="98"/>
      <c r="B20" s="98"/>
      <c r="C20" s="98"/>
    </row>
    <row r="21" spans="1:3" ht="18" x14ac:dyDescent="0.35">
      <c r="A21" s="98"/>
      <c r="B21" s="98"/>
      <c r="C21" s="98"/>
    </row>
    <row r="22" spans="1:3" ht="18" x14ac:dyDescent="0.35">
      <c r="A22" s="98"/>
      <c r="B22" s="98"/>
      <c r="C22" s="98"/>
    </row>
    <row r="23" spans="1:3" ht="18" x14ac:dyDescent="0.35">
      <c r="A23" s="98"/>
      <c r="B23" s="98"/>
      <c r="C23" s="98"/>
    </row>
    <row r="24" spans="1:3" ht="18" x14ac:dyDescent="0.35">
      <c r="A24" s="98"/>
      <c r="B24" s="98"/>
      <c r="C24" s="98"/>
    </row>
    <row r="25" spans="1:3" ht="18" x14ac:dyDescent="0.35">
      <c r="A25" s="98"/>
      <c r="B25" s="98"/>
      <c r="C25" s="98"/>
    </row>
    <row r="26" spans="1:3" ht="18" x14ac:dyDescent="0.35">
      <c r="A26" s="98"/>
      <c r="B26" s="98"/>
      <c r="C26" s="98"/>
    </row>
    <row r="27" spans="1:3" ht="18" x14ac:dyDescent="0.35">
      <c r="A27" s="98"/>
      <c r="B27" s="98"/>
      <c r="C27" s="98"/>
    </row>
    <row r="28" spans="1:3" ht="18" x14ac:dyDescent="0.35">
      <c r="A28" s="98"/>
      <c r="B28" s="98"/>
      <c r="C28" s="98"/>
    </row>
    <row r="29" spans="1:3" ht="18" x14ac:dyDescent="0.35">
      <c r="A29" s="98"/>
      <c r="B29" s="98"/>
      <c r="C29" s="98"/>
    </row>
    <row r="30" spans="1:3" ht="18" x14ac:dyDescent="0.35">
      <c r="A30" s="98"/>
      <c r="B30" s="98"/>
      <c r="C30" s="98"/>
    </row>
    <row r="31" spans="1:3" ht="18" x14ac:dyDescent="0.35">
      <c r="A31" s="98"/>
      <c r="B31" s="98"/>
      <c r="C31" s="98"/>
    </row>
    <row r="32" spans="1:3" ht="18" x14ac:dyDescent="0.35">
      <c r="A32" s="98"/>
      <c r="B32" s="98"/>
      <c r="C32" s="98"/>
    </row>
    <row r="33" spans="1:3" ht="18" x14ac:dyDescent="0.35">
      <c r="A33" s="98"/>
      <c r="B33" s="98"/>
      <c r="C33" s="98"/>
    </row>
    <row r="34" spans="1:3" ht="18" x14ac:dyDescent="0.35">
      <c r="A34" s="98"/>
      <c r="B34" s="98"/>
      <c r="C34" s="98"/>
    </row>
    <row r="35" spans="1:3" ht="18" x14ac:dyDescent="0.35">
      <c r="A35" s="98"/>
      <c r="B35" s="98"/>
      <c r="C35" s="98"/>
    </row>
    <row r="36" spans="1:3" ht="18" x14ac:dyDescent="0.35">
      <c r="A36" s="98"/>
      <c r="B36" s="98"/>
      <c r="C36" s="98"/>
    </row>
    <row r="37" spans="1:3" ht="18" x14ac:dyDescent="0.35">
      <c r="A37" s="98"/>
      <c r="B37" s="98"/>
      <c r="C37" s="98"/>
    </row>
    <row r="38" spans="1:3" ht="18" x14ac:dyDescent="0.35">
      <c r="A38" s="98"/>
      <c r="B38" s="98"/>
      <c r="C38" s="9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</sheetPr>
  <dimension ref="A1:I27"/>
  <sheetViews>
    <sheetView zoomScale="80" zoomScaleNormal="80" workbookViewId="0"/>
  </sheetViews>
  <sheetFormatPr defaultColWidth="9.109375" defaultRowHeight="15.6" x14ac:dyDescent="0.3"/>
  <cols>
    <col min="1" max="1" width="10" style="68" customWidth="1"/>
    <col min="2" max="2" width="28.44140625" style="68" customWidth="1"/>
    <col min="3" max="8" width="20.6640625" style="68" customWidth="1"/>
    <col min="9" max="16384" width="9.109375" style="68"/>
  </cols>
  <sheetData>
    <row r="1" spans="1:8" ht="18" x14ac:dyDescent="0.35">
      <c r="A1" s="67" t="s">
        <v>124</v>
      </c>
    </row>
    <row r="2" spans="1:8" x14ac:dyDescent="0.3">
      <c r="A2" s="69" t="s">
        <v>80</v>
      </c>
    </row>
    <row r="4" spans="1:8" ht="25.8" x14ac:dyDescent="0.5">
      <c r="A4" s="70" t="s">
        <v>35</v>
      </c>
    </row>
    <row r="6" spans="1:8" ht="31.2" x14ac:dyDescent="0.3">
      <c r="B6" s="71" t="s">
        <v>24</v>
      </c>
      <c r="C6" s="72" t="s">
        <v>30</v>
      </c>
      <c r="D6" s="72" t="s">
        <v>30</v>
      </c>
      <c r="E6" s="72" t="s">
        <v>30</v>
      </c>
      <c r="F6" s="72" t="s">
        <v>30</v>
      </c>
      <c r="G6" s="72" t="s">
        <v>30</v>
      </c>
      <c r="H6" s="72" t="s">
        <v>30</v>
      </c>
    </row>
    <row r="7" spans="1:8" x14ac:dyDescent="0.3">
      <c r="B7" s="71" t="s">
        <v>31</v>
      </c>
      <c r="C7" s="73" t="s">
        <v>45</v>
      </c>
      <c r="D7" s="73" t="s">
        <v>45</v>
      </c>
      <c r="E7" s="73" t="s">
        <v>45</v>
      </c>
      <c r="F7" s="73" t="s">
        <v>45</v>
      </c>
      <c r="G7" s="73" t="s">
        <v>45</v>
      </c>
      <c r="H7" s="73" t="s">
        <v>45</v>
      </c>
    </row>
    <row r="8" spans="1:8" x14ac:dyDescent="0.3">
      <c r="B8" s="71" t="s">
        <v>26</v>
      </c>
      <c r="C8" s="72" t="s">
        <v>34</v>
      </c>
      <c r="D8" s="72" t="s">
        <v>34</v>
      </c>
      <c r="E8" s="72" t="s">
        <v>33</v>
      </c>
      <c r="F8" s="72" t="s">
        <v>33</v>
      </c>
      <c r="G8" s="72" t="s">
        <v>28</v>
      </c>
      <c r="H8" s="72" t="s">
        <v>28</v>
      </c>
    </row>
    <row r="9" spans="1:8" x14ac:dyDescent="0.3">
      <c r="B9" s="71" t="s">
        <v>25</v>
      </c>
      <c r="C9" s="72" t="s">
        <v>23</v>
      </c>
      <c r="D9" s="72" t="s">
        <v>23</v>
      </c>
      <c r="E9" s="72" t="s">
        <v>23</v>
      </c>
      <c r="F9" s="72" t="s">
        <v>23</v>
      </c>
      <c r="G9" s="72" t="s">
        <v>23</v>
      </c>
      <c r="H9" s="72" t="s">
        <v>23</v>
      </c>
    </row>
    <row r="10" spans="1:8" x14ac:dyDescent="0.3">
      <c r="B10" s="71" t="s">
        <v>46</v>
      </c>
      <c r="C10" s="72" t="s">
        <v>42</v>
      </c>
      <c r="D10" s="72" t="s">
        <v>43</v>
      </c>
      <c r="E10" s="72" t="s">
        <v>42</v>
      </c>
      <c r="F10" s="72" t="s">
        <v>43</v>
      </c>
      <c r="G10" s="72" t="s">
        <v>42</v>
      </c>
      <c r="H10" s="72" t="s">
        <v>43</v>
      </c>
    </row>
    <row r="11" spans="1:8" x14ac:dyDescent="0.3">
      <c r="B11" s="74" t="s">
        <v>44</v>
      </c>
      <c r="C11" s="73" t="s">
        <v>45</v>
      </c>
      <c r="D11" s="73" t="s">
        <v>19</v>
      </c>
      <c r="E11" s="73" t="s">
        <v>19</v>
      </c>
      <c r="F11" s="73" t="s">
        <v>19</v>
      </c>
      <c r="G11" s="73" t="s">
        <v>19</v>
      </c>
      <c r="H11" s="73" t="s">
        <v>19</v>
      </c>
    </row>
    <row r="12" spans="1:8" x14ac:dyDescent="0.3">
      <c r="B12" s="75" t="s">
        <v>53</v>
      </c>
      <c r="C12" s="76">
        <v>0.7368018620009269</v>
      </c>
      <c r="D12" s="76">
        <v>2.0544013152331377</v>
      </c>
      <c r="E12" s="76">
        <v>0.62900482875798192</v>
      </c>
      <c r="F12" s="76">
        <v>4.0944507822062386</v>
      </c>
      <c r="G12" s="76">
        <v>1.3658066907589088</v>
      </c>
      <c r="H12" s="76">
        <v>6.1488520974393763</v>
      </c>
    </row>
    <row r="13" spans="1:8" x14ac:dyDescent="0.3">
      <c r="B13" s="75" t="s">
        <v>54</v>
      </c>
      <c r="C13" s="76">
        <v>1.521594960104294</v>
      </c>
      <c r="D13" s="76">
        <v>4.5834490503401062</v>
      </c>
      <c r="E13" s="76">
        <v>1.1892870620523646</v>
      </c>
      <c r="F13" s="76">
        <v>6.6764600038794724</v>
      </c>
      <c r="G13" s="76">
        <v>2.7108820221566585</v>
      </c>
      <c r="H13" s="76">
        <v>11.259909054219579</v>
      </c>
    </row>
    <row r="14" spans="1:8" x14ac:dyDescent="0.3">
      <c r="B14" s="75" t="s">
        <v>55</v>
      </c>
      <c r="C14" s="76">
        <v>2.0973290219058436</v>
      </c>
      <c r="D14" s="76">
        <v>6.9672265121053618</v>
      </c>
      <c r="E14" s="76">
        <v>1.1667471204228563</v>
      </c>
      <c r="F14" s="76">
        <v>6.594133128415506</v>
      </c>
      <c r="G14" s="76">
        <v>3.2640761423287001</v>
      </c>
      <c r="H14" s="76">
        <v>13.561359640520868</v>
      </c>
    </row>
    <row r="15" spans="1:8" x14ac:dyDescent="0.3">
      <c r="B15" s="75" t="s">
        <v>56</v>
      </c>
      <c r="C15" s="76">
        <v>2.5790786527624352</v>
      </c>
      <c r="D15" s="76">
        <v>9.210828842241721</v>
      </c>
      <c r="E15" s="76">
        <v>0.89569702539409235</v>
      </c>
      <c r="F15" s="76">
        <v>5.4765343467547583</v>
      </c>
      <c r="G15" s="76">
        <v>3.4747756781565275</v>
      </c>
      <c r="H15" s="76">
        <v>14.687363188996478</v>
      </c>
    </row>
    <row r="16" spans="1:8" x14ac:dyDescent="0.3">
      <c r="A16" s="75"/>
      <c r="B16" s="75"/>
      <c r="E16" s="75"/>
      <c r="F16" s="75"/>
      <c r="G16" s="75"/>
      <c r="H16" s="75"/>
    </row>
    <row r="17" spans="1:9" x14ac:dyDescent="0.3">
      <c r="A17" s="75"/>
      <c r="B17" s="75"/>
      <c r="C17" s="77"/>
      <c r="D17" s="77"/>
      <c r="E17" s="77"/>
      <c r="F17" s="77"/>
      <c r="G17" s="77"/>
      <c r="H17" s="77"/>
    </row>
    <row r="18" spans="1:9" ht="25.8" x14ac:dyDescent="0.5">
      <c r="A18" s="70" t="s">
        <v>85</v>
      </c>
      <c r="C18" s="75"/>
      <c r="D18" s="75"/>
      <c r="E18" s="75"/>
      <c r="F18" s="75"/>
      <c r="G18" s="75"/>
      <c r="H18" s="75"/>
    </row>
    <row r="19" spans="1:9" x14ac:dyDescent="0.3">
      <c r="A19" s="75"/>
      <c r="B19" s="78" t="s">
        <v>83</v>
      </c>
      <c r="C19" s="121">
        <v>427396673.10928345</v>
      </c>
      <c r="D19" s="121">
        <v>1828931964.018003</v>
      </c>
      <c r="E19" s="121">
        <v>150000293.53882241</v>
      </c>
      <c r="F19" s="121">
        <v>1320388154.9182897</v>
      </c>
      <c r="G19" s="121">
        <v>577396966.64810586</v>
      </c>
      <c r="H19" s="121">
        <v>3149320118.9362926</v>
      </c>
    </row>
    <row r="20" spans="1:9" x14ac:dyDescent="0.3">
      <c r="B20" s="78" t="s">
        <v>82</v>
      </c>
      <c r="C20" s="79">
        <v>2.3060368379525236</v>
      </c>
      <c r="D20" s="79">
        <v>3.4562397562721343</v>
      </c>
      <c r="E20" s="79">
        <v>1.931335023519217</v>
      </c>
      <c r="F20" s="79">
        <v>2.9826783284767924</v>
      </c>
      <c r="G20" s="79">
        <v>2.182447929381135</v>
      </c>
      <c r="H20" s="79">
        <v>3.2326604740049381</v>
      </c>
    </row>
    <row r="21" spans="1:9" ht="31.2" x14ac:dyDescent="0.3">
      <c r="B21" s="80" t="s">
        <v>81</v>
      </c>
      <c r="C21" s="115">
        <v>-165.71680458504105</v>
      </c>
      <c r="D21" s="115">
        <v>-198.5632341391852</v>
      </c>
      <c r="E21" s="115">
        <v>-174.45567364297796</v>
      </c>
      <c r="F21" s="115">
        <v>-242.68913342231573</v>
      </c>
      <c r="G21" s="115">
        <v>-168.81345808376955</v>
      </c>
      <c r="H21" s="115">
        <v>-215.2425206917828</v>
      </c>
      <c r="I21" s="116"/>
    </row>
    <row r="22" spans="1:9" x14ac:dyDescent="0.3">
      <c r="B22" s="75"/>
      <c r="C22" s="117"/>
      <c r="D22" s="117"/>
      <c r="E22" s="117"/>
      <c r="F22" s="117"/>
      <c r="G22" s="117"/>
      <c r="H22" s="117"/>
      <c r="I22" s="116"/>
    </row>
    <row r="23" spans="1:9" x14ac:dyDescent="0.3">
      <c r="C23" s="118"/>
      <c r="D23" s="118"/>
      <c r="E23" s="118"/>
      <c r="F23" s="118"/>
      <c r="G23" s="118"/>
      <c r="H23" s="118"/>
      <c r="I23" s="116"/>
    </row>
    <row r="24" spans="1:9" x14ac:dyDescent="0.3">
      <c r="A24" s="68" t="s">
        <v>129</v>
      </c>
    </row>
    <row r="25" spans="1:9" x14ac:dyDescent="0.3">
      <c r="A25" s="68" t="s">
        <v>130</v>
      </c>
    </row>
    <row r="26" spans="1:9" x14ac:dyDescent="0.3">
      <c r="A26" s="68" t="s">
        <v>131</v>
      </c>
    </row>
    <row r="27" spans="1:9" x14ac:dyDescent="0.3">
      <c r="A27" s="68" t="s">
        <v>132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499984740745262"/>
  </sheetPr>
  <dimension ref="A1:R41"/>
  <sheetViews>
    <sheetView zoomScale="80" zoomScaleNormal="80" workbookViewId="0"/>
  </sheetViews>
  <sheetFormatPr defaultColWidth="9.109375" defaultRowHeight="15.6" x14ac:dyDescent="0.3"/>
  <cols>
    <col min="1" max="16384" width="9.109375" style="68"/>
  </cols>
  <sheetData>
    <row r="1" spans="1:18" ht="18" x14ac:dyDescent="0.35">
      <c r="A1" s="67" t="s">
        <v>98</v>
      </c>
    </row>
    <row r="2" spans="1:18" x14ac:dyDescent="0.3">
      <c r="A2" s="69" t="s">
        <v>88</v>
      </c>
    </row>
    <row r="5" spans="1:18" x14ac:dyDescent="0.3">
      <c r="A5" s="74" t="s">
        <v>87</v>
      </c>
      <c r="B5" s="81"/>
      <c r="C5" s="81"/>
      <c r="D5" s="81"/>
      <c r="E5" s="81"/>
      <c r="F5" s="81"/>
      <c r="G5" s="81"/>
      <c r="H5" s="81"/>
      <c r="I5" s="81"/>
    </row>
    <row r="6" spans="1:18" x14ac:dyDescent="0.3">
      <c r="A6" s="81"/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x14ac:dyDescent="0.3">
      <c r="A7" s="81"/>
      <c r="B7" s="84" t="s">
        <v>1</v>
      </c>
      <c r="C7" s="84" t="s">
        <v>2</v>
      </c>
      <c r="D7" s="84" t="s">
        <v>3</v>
      </c>
      <c r="E7" s="84" t="s">
        <v>4</v>
      </c>
      <c r="F7" s="84" t="s">
        <v>5</v>
      </c>
      <c r="G7" s="84" t="s">
        <v>6</v>
      </c>
      <c r="H7" s="84" t="s">
        <v>7</v>
      </c>
      <c r="I7" s="84" t="s">
        <v>8</v>
      </c>
      <c r="J7" s="84" t="s">
        <v>9</v>
      </c>
      <c r="K7" s="84" t="s">
        <v>10</v>
      </c>
      <c r="L7" s="84" t="s">
        <v>11</v>
      </c>
      <c r="M7" s="84" t="s">
        <v>12</v>
      </c>
      <c r="N7" s="84" t="s">
        <v>13</v>
      </c>
      <c r="O7" s="84" t="s">
        <v>14</v>
      </c>
      <c r="P7" s="84" t="s">
        <v>15</v>
      </c>
      <c r="Q7" s="84" t="s">
        <v>16</v>
      </c>
      <c r="R7" s="84" t="s">
        <v>17</v>
      </c>
    </row>
    <row r="8" spans="1:18" x14ac:dyDescent="0.3">
      <c r="A8" s="85">
        <v>2021</v>
      </c>
      <c r="B8" s="86">
        <v>-7500</v>
      </c>
      <c r="C8" s="86">
        <v>-5560</v>
      </c>
      <c r="D8" s="86">
        <v>-4420</v>
      </c>
      <c r="E8" s="86">
        <v>-3560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</row>
    <row r="9" spans="1:18" x14ac:dyDescent="0.3">
      <c r="A9" s="85">
        <v>2022</v>
      </c>
      <c r="B9" s="86">
        <v>-7500</v>
      </c>
      <c r="C9" s="86">
        <v>-5560</v>
      </c>
      <c r="D9" s="86">
        <v>-4420</v>
      </c>
      <c r="E9" s="86">
        <v>-3560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460</v>
      </c>
      <c r="N9" s="86">
        <v>890</v>
      </c>
      <c r="O9" s="86">
        <v>1440</v>
      </c>
      <c r="P9" s="86">
        <v>2210</v>
      </c>
      <c r="Q9" s="86">
        <v>3310</v>
      </c>
      <c r="R9" s="86">
        <v>3500</v>
      </c>
    </row>
    <row r="10" spans="1:18" x14ac:dyDescent="0.3">
      <c r="A10" s="85">
        <v>2023</v>
      </c>
      <c r="B10" s="86">
        <v>-4500</v>
      </c>
      <c r="C10" s="86">
        <v>-3340</v>
      </c>
      <c r="D10" s="86">
        <v>-2650</v>
      </c>
      <c r="E10" s="86">
        <v>-2140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500</v>
      </c>
      <c r="M10" s="86">
        <v>960</v>
      </c>
      <c r="N10" s="86">
        <v>1390</v>
      </c>
      <c r="O10" s="86">
        <v>1940</v>
      </c>
      <c r="P10" s="86">
        <v>2710</v>
      </c>
      <c r="Q10" s="86">
        <v>3500</v>
      </c>
      <c r="R10" s="86">
        <v>3500</v>
      </c>
    </row>
    <row r="11" spans="1:18" x14ac:dyDescent="0.3">
      <c r="A11" s="85">
        <v>2024</v>
      </c>
      <c r="B11" s="86">
        <v>-2700</v>
      </c>
      <c r="C11" s="86">
        <v>-2000</v>
      </c>
      <c r="D11" s="86">
        <v>-1590</v>
      </c>
      <c r="E11" s="86">
        <v>-1280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500</v>
      </c>
      <c r="L11" s="86">
        <v>1000</v>
      </c>
      <c r="M11" s="86">
        <v>1460</v>
      </c>
      <c r="N11" s="86">
        <v>1890</v>
      </c>
      <c r="O11" s="86">
        <v>2440</v>
      </c>
      <c r="P11" s="86">
        <v>3210</v>
      </c>
      <c r="Q11" s="86">
        <v>3500</v>
      </c>
      <c r="R11" s="86">
        <v>3500</v>
      </c>
    </row>
    <row r="12" spans="1:18" x14ac:dyDescent="0.3">
      <c r="A12" s="85">
        <v>2025</v>
      </c>
      <c r="B12" s="86">
        <v>-1620</v>
      </c>
      <c r="C12" s="86">
        <v>-1200</v>
      </c>
      <c r="D12" s="86">
        <v>-950</v>
      </c>
      <c r="E12" s="86">
        <v>-770</v>
      </c>
      <c r="F12" s="86">
        <v>0</v>
      </c>
      <c r="G12" s="86">
        <v>0</v>
      </c>
      <c r="H12" s="86">
        <v>0</v>
      </c>
      <c r="I12" s="86">
        <v>0</v>
      </c>
      <c r="J12" s="86">
        <v>500</v>
      </c>
      <c r="K12" s="86">
        <v>700</v>
      </c>
      <c r="L12" s="86">
        <v>1200</v>
      </c>
      <c r="M12" s="86">
        <v>1660</v>
      </c>
      <c r="N12" s="86">
        <v>2090</v>
      </c>
      <c r="O12" s="86">
        <v>2640</v>
      </c>
      <c r="P12" s="86">
        <v>3410</v>
      </c>
      <c r="Q12" s="86">
        <v>3500</v>
      </c>
      <c r="R12" s="86">
        <v>3500</v>
      </c>
    </row>
    <row r="13" spans="1:18" x14ac:dyDescent="0.3">
      <c r="A13" s="85">
        <v>2026</v>
      </c>
      <c r="B13" s="86">
        <v>-970</v>
      </c>
      <c r="C13" s="86">
        <v>-720</v>
      </c>
      <c r="D13" s="86">
        <v>-570</v>
      </c>
      <c r="E13" s="86">
        <v>-460</v>
      </c>
      <c r="F13" s="86">
        <v>0</v>
      </c>
      <c r="G13" s="86">
        <v>0</v>
      </c>
      <c r="H13" s="86">
        <v>0</v>
      </c>
      <c r="I13" s="86">
        <v>500</v>
      </c>
      <c r="J13" s="86">
        <v>700</v>
      </c>
      <c r="K13" s="86">
        <v>980</v>
      </c>
      <c r="L13" s="86">
        <v>1480</v>
      </c>
      <c r="M13" s="86">
        <v>1940</v>
      </c>
      <c r="N13" s="86">
        <v>2370</v>
      </c>
      <c r="O13" s="86">
        <v>2920</v>
      </c>
      <c r="P13" s="86">
        <v>3500</v>
      </c>
      <c r="Q13" s="86">
        <v>3500</v>
      </c>
      <c r="R13" s="86">
        <v>3500</v>
      </c>
    </row>
    <row r="14" spans="1:18" x14ac:dyDescent="0.3">
      <c r="A14" s="85">
        <v>2027</v>
      </c>
      <c r="B14" s="86">
        <v>-580</v>
      </c>
      <c r="C14" s="86">
        <v>-430</v>
      </c>
      <c r="D14" s="86">
        <v>-340</v>
      </c>
      <c r="E14" s="86">
        <v>0</v>
      </c>
      <c r="F14" s="86">
        <v>0</v>
      </c>
      <c r="G14" s="86">
        <v>0</v>
      </c>
      <c r="H14" s="86">
        <v>500</v>
      </c>
      <c r="I14" s="86">
        <v>700</v>
      </c>
      <c r="J14" s="86">
        <v>980</v>
      </c>
      <c r="K14" s="86">
        <v>1370</v>
      </c>
      <c r="L14" s="86">
        <v>1870</v>
      </c>
      <c r="M14" s="86">
        <v>2330</v>
      </c>
      <c r="N14" s="86">
        <v>2760</v>
      </c>
      <c r="O14" s="86">
        <v>3310</v>
      </c>
      <c r="P14" s="86">
        <v>3500</v>
      </c>
      <c r="Q14" s="86">
        <v>3500</v>
      </c>
      <c r="R14" s="86">
        <v>3500</v>
      </c>
    </row>
    <row r="15" spans="1:18" x14ac:dyDescent="0.3">
      <c r="A15" s="85">
        <v>2028</v>
      </c>
      <c r="B15" s="86">
        <v>-350</v>
      </c>
      <c r="C15" s="86">
        <v>-260</v>
      </c>
      <c r="D15" s="86">
        <v>-200</v>
      </c>
      <c r="E15" s="86">
        <v>0</v>
      </c>
      <c r="F15" s="86">
        <v>0</v>
      </c>
      <c r="G15" s="86">
        <v>500</v>
      </c>
      <c r="H15" s="86">
        <v>700</v>
      </c>
      <c r="I15" s="86">
        <v>980</v>
      </c>
      <c r="J15" s="86">
        <v>1370</v>
      </c>
      <c r="K15" s="86">
        <v>1920</v>
      </c>
      <c r="L15" s="86">
        <v>2420</v>
      </c>
      <c r="M15" s="86">
        <v>2880</v>
      </c>
      <c r="N15" s="86">
        <v>3310</v>
      </c>
      <c r="O15" s="86">
        <v>3500</v>
      </c>
      <c r="P15" s="86">
        <v>3500</v>
      </c>
      <c r="Q15" s="86">
        <v>3500</v>
      </c>
      <c r="R15" s="86">
        <v>3500</v>
      </c>
    </row>
    <row r="16" spans="1:18" x14ac:dyDescent="0.3">
      <c r="A16" s="85">
        <v>2029</v>
      </c>
      <c r="B16" s="86">
        <v>-210</v>
      </c>
      <c r="C16" s="86">
        <v>-160</v>
      </c>
      <c r="D16" s="86">
        <v>-120</v>
      </c>
      <c r="E16" s="86">
        <v>0</v>
      </c>
      <c r="F16" s="86">
        <v>500</v>
      </c>
      <c r="G16" s="86">
        <v>700</v>
      </c>
      <c r="H16" s="86">
        <v>980</v>
      </c>
      <c r="I16" s="86">
        <v>1370</v>
      </c>
      <c r="J16" s="86">
        <v>1920</v>
      </c>
      <c r="K16" s="86">
        <v>2690</v>
      </c>
      <c r="L16" s="86">
        <v>3190</v>
      </c>
      <c r="M16" s="86">
        <v>3500</v>
      </c>
      <c r="N16" s="86">
        <v>3500</v>
      </c>
      <c r="O16" s="86">
        <v>3500</v>
      </c>
      <c r="P16" s="86">
        <v>3500</v>
      </c>
      <c r="Q16" s="86">
        <v>3500</v>
      </c>
      <c r="R16" s="86">
        <v>3500</v>
      </c>
    </row>
    <row r="17" spans="1:18" x14ac:dyDescent="0.3">
      <c r="A17" s="85">
        <v>2030</v>
      </c>
      <c r="B17" s="86">
        <v>-130</v>
      </c>
      <c r="C17" s="86">
        <v>-100</v>
      </c>
      <c r="D17" s="86">
        <v>-70</v>
      </c>
      <c r="E17" s="86">
        <v>0</v>
      </c>
      <c r="F17" s="86">
        <v>700</v>
      </c>
      <c r="G17" s="86">
        <v>980</v>
      </c>
      <c r="H17" s="86">
        <v>1370</v>
      </c>
      <c r="I17" s="86">
        <v>1920</v>
      </c>
      <c r="J17" s="86">
        <v>2690</v>
      </c>
      <c r="K17" s="86">
        <v>3500</v>
      </c>
      <c r="L17" s="86">
        <v>3500</v>
      </c>
      <c r="M17" s="86">
        <v>3500</v>
      </c>
      <c r="N17" s="86">
        <v>3500</v>
      </c>
      <c r="O17" s="86">
        <v>3500</v>
      </c>
      <c r="P17" s="86">
        <v>3500</v>
      </c>
      <c r="Q17" s="86">
        <v>3500</v>
      </c>
      <c r="R17" s="86">
        <v>3500</v>
      </c>
    </row>
    <row r="18" spans="1:18" x14ac:dyDescent="0.3">
      <c r="A18" s="85">
        <v>2031</v>
      </c>
      <c r="B18" s="86">
        <v>-120</v>
      </c>
      <c r="C18" s="86">
        <v>-90</v>
      </c>
      <c r="D18" s="86">
        <v>-60</v>
      </c>
      <c r="E18" s="86">
        <v>0</v>
      </c>
      <c r="F18" s="86">
        <v>980</v>
      </c>
      <c r="G18" s="86">
        <v>1370</v>
      </c>
      <c r="H18" s="86">
        <v>1920</v>
      </c>
      <c r="I18" s="86">
        <v>2690</v>
      </c>
      <c r="J18" s="86">
        <v>3500</v>
      </c>
      <c r="K18" s="86">
        <v>3500</v>
      </c>
      <c r="L18" s="86">
        <v>3500</v>
      </c>
      <c r="M18" s="86">
        <v>3500</v>
      </c>
      <c r="N18" s="86">
        <v>3500</v>
      </c>
      <c r="O18" s="86">
        <v>3500</v>
      </c>
      <c r="P18" s="86">
        <v>3500</v>
      </c>
      <c r="Q18" s="86">
        <v>3500</v>
      </c>
      <c r="R18" s="86">
        <v>3500</v>
      </c>
    </row>
    <row r="19" spans="1:18" x14ac:dyDescent="0.3">
      <c r="A19" s="85">
        <v>2032</v>
      </c>
      <c r="B19" s="86">
        <v>-110</v>
      </c>
      <c r="C19" s="86">
        <v>-80</v>
      </c>
      <c r="D19" s="86">
        <v>-50</v>
      </c>
      <c r="E19" s="86">
        <v>0</v>
      </c>
      <c r="F19" s="86">
        <v>1370</v>
      </c>
      <c r="G19" s="86">
        <v>1920</v>
      </c>
      <c r="H19" s="86">
        <v>2690</v>
      </c>
      <c r="I19" s="86">
        <v>3500</v>
      </c>
      <c r="J19" s="86">
        <v>3500</v>
      </c>
      <c r="K19" s="86">
        <v>3500</v>
      </c>
      <c r="L19" s="86">
        <v>3500</v>
      </c>
      <c r="M19" s="86">
        <v>3500</v>
      </c>
      <c r="N19" s="86">
        <v>3500</v>
      </c>
      <c r="O19" s="86">
        <v>3500</v>
      </c>
      <c r="P19" s="86">
        <v>3500</v>
      </c>
      <c r="Q19" s="86">
        <v>3500</v>
      </c>
      <c r="R19" s="86">
        <v>3500</v>
      </c>
    </row>
    <row r="20" spans="1:18" x14ac:dyDescent="0.3">
      <c r="A20" s="85">
        <v>2033</v>
      </c>
      <c r="B20" s="86">
        <v>-100</v>
      </c>
      <c r="C20" s="86">
        <v>-70</v>
      </c>
      <c r="D20" s="86">
        <v>-50</v>
      </c>
      <c r="E20" s="86">
        <v>0</v>
      </c>
      <c r="F20" s="86">
        <v>1920</v>
      </c>
      <c r="G20" s="86">
        <v>2690</v>
      </c>
      <c r="H20" s="86">
        <v>3500</v>
      </c>
      <c r="I20" s="86">
        <v>3500</v>
      </c>
      <c r="J20" s="86">
        <v>3500</v>
      </c>
      <c r="K20" s="86">
        <v>3500</v>
      </c>
      <c r="L20" s="86">
        <v>3500</v>
      </c>
      <c r="M20" s="86">
        <v>3500</v>
      </c>
      <c r="N20" s="86">
        <v>3500</v>
      </c>
      <c r="O20" s="86">
        <v>3500</v>
      </c>
      <c r="P20" s="86">
        <v>3500</v>
      </c>
      <c r="Q20" s="86">
        <v>3500</v>
      </c>
      <c r="R20" s="86">
        <v>3500</v>
      </c>
    </row>
    <row r="21" spans="1:18" x14ac:dyDescent="0.3">
      <c r="A21" s="85">
        <v>2034</v>
      </c>
      <c r="B21" s="86">
        <v>-90</v>
      </c>
      <c r="C21" s="86">
        <v>-60</v>
      </c>
      <c r="D21" s="86">
        <v>-50</v>
      </c>
      <c r="E21" s="86">
        <v>0</v>
      </c>
      <c r="F21" s="86">
        <v>2690</v>
      </c>
      <c r="G21" s="86">
        <v>3500</v>
      </c>
      <c r="H21" s="86">
        <v>3500</v>
      </c>
      <c r="I21" s="86">
        <v>3500</v>
      </c>
      <c r="J21" s="86">
        <v>3500</v>
      </c>
      <c r="K21" s="86">
        <v>3500</v>
      </c>
      <c r="L21" s="86">
        <v>3500</v>
      </c>
      <c r="M21" s="86">
        <v>3500</v>
      </c>
      <c r="N21" s="86">
        <v>3500</v>
      </c>
      <c r="O21" s="86">
        <v>3500</v>
      </c>
      <c r="P21" s="86">
        <v>3500</v>
      </c>
      <c r="Q21" s="86">
        <v>3500</v>
      </c>
      <c r="R21" s="86">
        <v>3500</v>
      </c>
    </row>
    <row r="22" spans="1:18" x14ac:dyDescent="0.3">
      <c r="A22" s="85">
        <v>2035</v>
      </c>
      <c r="B22" s="86">
        <v>-80</v>
      </c>
      <c r="C22" s="86">
        <v>-50</v>
      </c>
      <c r="D22" s="86">
        <v>-50</v>
      </c>
      <c r="E22" s="86">
        <v>0</v>
      </c>
      <c r="F22" s="86">
        <v>3500</v>
      </c>
      <c r="G22" s="86">
        <v>3500</v>
      </c>
      <c r="H22" s="86">
        <v>3500</v>
      </c>
      <c r="I22" s="86">
        <v>3500</v>
      </c>
      <c r="J22" s="86">
        <v>3500</v>
      </c>
      <c r="K22" s="86">
        <v>3500</v>
      </c>
      <c r="L22" s="86">
        <v>3500</v>
      </c>
      <c r="M22" s="86">
        <v>3500</v>
      </c>
      <c r="N22" s="86">
        <v>3500</v>
      </c>
      <c r="O22" s="86">
        <v>3500</v>
      </c>
      <c r="P22" s="86">
        <v>3500</v>
      </c>
      <c r="Q22" s="86">
        <v>3500</v>
      </c>
      <c r="R22" s="86">
        <v>3500</v>
      </c>
    </row>
    <row r="23" spans="1:18" x14ac:dyDescent="0.3">
      <c r="A23" s="85"/>
      <c r="B23" s="86"/>
      <c r="C23" s="86"/>
      <c r="D23" s="86"/>
      <c r="E23" s="86"/>
      <c r="F23" s="86"/>
      <c r="G23" s="86"/>
      <c r="H23" s="86"/>
      <c r="I23" s="86"/>
    </row>
    <row r="24" spans="1:18" x14ac:dyDescent="0.3">
      <c r="A24" s="74" t="s">
        <v>18</v>
      </c>
      <c r="B24" s="86"/>
      <c r="C24" s="86"/>
      <c r="D24" s="86"/>
      <c r="E24" s="86"/>
      <c r="F24" s="86"/>
      <c r="G24" s="86"/>
      <c r="H24" s="86"/>
      <c r="I24" s="86"/>
    </row>
    <row r="25" spans="1:18" x14ac:dyDescent="0.3">
      <c r="A25" s="87"/>
      <c r="B25" s="82" t="s">
        <v>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x14ac:dyDescent="0.3">
      <c r="A26" s="81"/>
      <c r="B26" s="84" t="s">
        <v>1</v>
      </c>
      <c r="C26" s="84" t="s">
        <v>2</v>
      </c>
      <c r="D26" s="84" t="s">
        <v>3</v>
      </c>
      <c r="E26" s="84" t="s">
        <v>4</v>
      </c>
      <c r="F26" s="84" t="s">
        <v>5</v>
      </c>
      <c r="G26" s="84" t="s">
        <v>6</v>
      </c>
      <c r="H26" s="84" t="s">
        <v>7</v>
      </c>
      <c r="I26" s="84" t="s">
        <v>8</v>
      </c>
      <c r="J26" s="84" t="s">
        <v>9</v>
      </c>
      <c r="K26" s="84" t="s">
        <v>10</v>
      </c>
      <c r="L26" s="84" t="s">
        <v>11</v>
      </c>
      <c r="M26" s="84" t="s">
        <v>12</v>
      </c>
      <c r="N26" s="84" t="s">
        <v>13</v>
      </c>
      <c r="O26" s="84" t="s">
        <v>14</v>
      </c>
      <c r="P26" s="84" t="s">
        <v>15</v>
      </c>
      <c r="Q26" s="84" t="s">
        <v>16</v>
      </c>
      <c r="R26" s="84" t="s">
        <v>17</v>
      </c>
    </row>
    <row r="27" spans="1:18" x14ac:dyDescent="0.3">
      <c r="A27" s="85">
        <v>2021</v>
      </c>
      <c r="B27" s="86">
        <v>-3000</v>
      </c>
      <c r="C27" s="86">
        <v>-2030</v>
      </c>
      <c r="D27" s="86">
        <v>-1460</v>
      </c>
      <c r="E27" s="86">
        <v>-1030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</row>
    <row r="28" spans="1:18" x14ac:dyDescent="0.3">
      <c r="A28" s="85">
        <v>2022</v>
      </c>
      <c r="B28" s="86">
        <v>-3000</v>
      </c>
      <c r="C28" s="86">
        <v>-2030</v>
      </c>
      <c r="D28" s="86">
        <v>-1460</v>
      </c>
      <c r="E28" s="86">
        <v>-1030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460</v>
      </c>
      <c r="N28" s="86">
        <v>890</v>
      </c>
      <c r="O28" s="86">
        <v>1440</v>
      </c>
      <c r="P28" s="86">
        <v>1500</v>
      </c>
      <c r="Q28" s="86">
        <v>1500</v>
      </c>
      <c r="R28" s="86">
        <v>1500</v>
      </c>
    </row>
    <row r="29" spans="1:18" x14ac:dyDescent="0.3">
      <c r="A29" s="85">
        <v>2023</v>
      </c>
      <c r="B29" s="86">
        <v>-1800</v>
      </c>
      <c r="C29" s="86">
        <v>-1220</v>
      </c>
      <c r="D29" s="86">
        <v>-880</v>
      </c>
      <c r="E29" s="86">
        <v>-620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500</v>
      </c>
      <c r="M29" s="86">
        <v>960</v>
      </c>
      <c r="N29" s="86">
        <v>1390</v>
      </c>
      <c r="O29" s="86">
        <v>1500</v>
      </c>
      <c r="P29" s="86">
        <v>1500</v>
      </c>
      <c r="Q29" s="86">
        <v>1500</v>
      </c>
      <c r="R29" s="86">
        <v>1500</v>
      </c>
    </row>
    <row r="30" spans="1:18" x14ac:dyDescent="0.3">
      <c r="A30" s="85">
        <v>2024</v>
      </c>
      <c r="B30" s="86">
        <v>-1080</v>
      </c>
      <c r="C30" s="86">
        <v>-730</v>
      </c>
      <c r="D30" s="86">
        <v>-530</v>
      </c>
      <c r="E30" s="86">
        <v>-370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500</v>
      </c>
      <c r="L30" s="86">
        <v>1000</v>
      </c>
      <c r="M30" s="86">
        <v>1460</v>
      </c>
      <c r="N30" s="86">
        <v>1500</v>
      </c>
      <c r="O30" s="86">
        <v>1500</v>
      </c>
      <c r="P30" s="86">
        <v>1500</v>
      </c>
      <c r="Q30" s="86">
        <v>1500</v>
      </c>
      <c r="R30" s="86">
        <v>1500</v>
      </c>
    </row>
    <row r="31" spans="1:18" x14ac:dyDescent="0.3">
      <c r="A31" s="85">
        <v>2025</v>
      </c>
      <c r="B31" s="86">
        <v>-650</v>
      </c>
      <c r="C31" s="86">
        <v>-440</v>
      </c>
      <c r="D31" s="86">
        <v>-320</v>
      </c>
      <c r="E31" s="86">
        <v>-220</v>
      </c>
      <c r="F31" s="86">
        <v>0</v>
      </c>
      <c r="G31" s="86">
        <v>0</v>
      </c>
      <c r="H31" s="86">
        <v>0</v>
      </c>
      <c r="I31" s="86">
        <v>0</v>
      </c>
      <c r="J31" s="86">
        <v>500</v>
      </c>
      <c r="K31" s="86">
        <v>700</v>
      </c>
      <c r="L31" s="86">
        <v>1200</v>
      </c>
      <c r="M31" s="86">
        <v>1500</v>
      </c>
      <c r="N31" s="86">
        <v>1500</v>
      </c>
      <c r="O31" s="86">
        <v>1500</v>
      </c>
      <c r="P31" s="86">
        <v>1500</v>
      </c>
      <c r="Q31" s="86">
        <v>1500</v>
      </c>
      <c r="R31" s="86">
        <v>1500</v>
      </c>
    </row>
    <row r="32" spans="1:18" x14ac:dyDescent="0.3">
      <c r="A32" s="85">
        <v>2026</v>
      </c>
      <c r="B32" s="86">
        <v>-390</v>
      </c>
      <c r="C32" s="86">
        <v>-260</v>
      </c>
      <c r="D32" s="86">
        <v>-190</v>
      </c>
      <c r="E32" s="86">
        <v>-130</v>
      </c>
      <c r="F32" s="86">
        <v>0</v>
      </c>
      <c r="G32" s="86">
        <v>0</v>
      </c>
      <c r="H32" s="86">
        <v>0</v>
      </c>
      <c r="I32" s="86">
        <v>500</v>
      </c>
      <c r="J32" s="86">
        <v>700</v>
      </c>
      <c r="K32" s="86">
        <v>980</v>
      </c>
      <c r="L32" s="86">
        <v>1480</v>
      </c>
      <c r="M32" s="86">
        <v>1500</v>
      </c>
      <c r="N32" s="86">
        <v>1500</v>
      </c>
      <c r="O32" s="86">
        <v>1500</v>
      </c>
      <c r="P32" s="86">
        <v>1500</v>
      </c>
      <c r="Q32" s="86">
        <v>1500</v>
      </c>
      <c r="R32" s="86">
        <v>1500</v>
      </c>
    </row>
    <row r="33" spans="1:18" x14ac:dyDescent="0.3">
      <c r="A33" s="85">
        <v>2027</v>
      </c>
      <c r="B33" s="86">
        <v>-230</v>
      </c>
      <c r="C33" s="86">
        <v>-160</v>
      </c>
      <c r="D33" s="86">
        <v>-110</v>
      </c>
      <c r="E33" s="86">
        <v>0</v>
      </c>
      <c r="F33" s="86">
        <v>0</v>
      </c>
      <c r="G33" s="86">
        <v>0</v>
      </c>
      <c r="H33" s="86">
        <v>500</v>
      </c>
      <c r="I33" s="86">
        <v>700</v>
      </c>
      <c r="J33" s="86">
        <v>980</v>
      </c>
      <c r="K33" s="86">
        <v>1370</v>
      </c>
      <c r="L33" s="86">
        <v>1500</v>
      </c>
      <c r="M33" s="86">
        <v>1500</v>
      </c>
      <c r="N33" s="86">
        <v>1500</v>
      </c>
      <c r="O33" s="86">
        <v>1500</v>
      </c>
      <c r="P33" s="86">
        <v>1500</v>
      </c>
      <c r="Q33" s="86">
        <v>1500</v>
      </c>
      <c r="R33" s="86">
        <v>1500</v>
      </c>
    </row>
    <row r="34" spans="1:18" x14ac:dyDescent="0.3">
      <c r="A34" s="85">
        <v>2028</v>
      </c>
      <c r="B34" s="86">
        <v>-140</v>
      </c>
      <c r="C34" s="86">
        <v>-100</v>
      </c>
      <c r="D34" s="86">
        <v>-70</v>
      </c>
      <c r="E34" s="86">
        <v>0</v>
      </c>
      <c r="F34" s="86">
        <v>0</v>
      </c>
      <c r="G34" s="86">
        <v>500</v>
      </c>
      <c r="H34" s="86">
        <v>700</v>
      </c>
      <c r="I34" s="86">
        <v>980</v>
      </c>
      <c r="J34" s="86">
        <v>1370</v>
      </c>
      <c r="K34" s="86">
        <v>1500</v>
      </c>
      <c r="L34" s="86">
        <v>1500</v>
      </c>
      <c r="M34" s="86">
        <v>1500</v>
      </c>
      <c r="N34" s="86">
        <v>1500</v>
      </c>
      <c r="O34" s="86">
        <v>1500</v>
      </c>
      <c r="P34" s="86">
        <v>1500</v>
      </c>
      <c r="Q34" s="86">
        <v>1500</v>
      </c>
      <c r="R34" s="86">
        <v>1500</v>
      </c>
    </row>
    <row r="35" spans="1:18" x14ac:dyDescent="0.3">
      <c r="A35" s="85">
        <v>2029</v>
      </c>
      <c r="B35" s="86">
        <v>-80</v>
      </c>
      <c r="C35" s="86">
        <v>-60</v>
      </c>
      <c r="D35" s="86">
        <v>-40</v>
      </c>
      <c r="E35" s="86">
        <v>0</v>
      </c>
      <c r="F35" s="86">
        <v>500</v>
      </c>
      <c r="G35" s="86">
        <v>700</v>
      </c>
      <c r="H35" s="86">
        <v>980</v>
      </c>
      <c r="I35" s="86">
        <v>1370</v>
      </c>
      <c r="J35" s="86">
        <v>1500</v>
      </c>
      <c r="K35" s="86">
        <v>1500</v>
      </c>
      <c r="L35" s="86">
        <v>1500</v>
      </c>
      <c r="M35" s="86">
        <v>1500</v>
      </c>
      <c r="N35" s="86">
        <v>1500</v>
      </c>
      <c r="O35" s="86">
        <v>1500</v>
      </c>
      <c r="P35" s="86">
        <v>1500</v>
      </c>
      <c r="Q35" s="86">
        <v>1500</v>
      </c>
      <c r="R35" s="86">
        <v>1500</v>
      </c>
    </row>
    <row r="36" spans="1:18" x14ac:dyDescent="0.3">
      <c r="A36" s="85">
        <v>2030</v>
      </c>
      <c r="B36" s="86">
        <v>-50</v>
      </c>
      <c r="C36" s="86">
        <v>-40</v>
      </c>
      <c r="D36" s="86">
        <v>-20</v>
      </c>
      <c r="E36" s="86">
        <v>0</v>
      </c>
      <c r="F36" s="86">
        <v>700</v>
      </c>
      <c r="G36" s="86">
        <v>980</v>
      </c>
      <c r="H36" s="86">
        <v>1370</v>
      </c>
      <c r="I36" s="86">
        <v>1500</v>
      </c>
      <c r="J36" s="86">
        <v>1500</v>
      </c>
      <c r="K36" s="86">
        <v>1500</v>
      </c>
      <c r="L36" s="86">
        <v>1500</v>
      </c>
      <c r="M36" s="86">
        <v>1500</v>
      </c>
      <c r="N36" s="86">
        <v>1500</v>
      </c>
      <c r="O36" s="86">
        <v>1500</v>
      </c>
      <c r="P36" s="86">
        <v>1500</v>
      </c>
      <c r="Q36" s="86">
        <v>1500</v>
      </c>
      <c r="R36" s="86">
        <v>1500</v>
      </c>
    </row>
    <row r="37" spans="1:18" x14ac:dyDescent="0.3">
      <c r="A37" s="85">
        <v>2031</v>
      </c>
      <c r="B37" s="86">
        <v>-50</v>
      </c>
      <c r="C37" s="86">
        <v>-40</v>
      </c>
      <c r="D37" s="86">
        <v>-20</v>
      </c>
      <c r="E37" s="86">
        <v>0</v>
      </c>
      <c r="F37" s="86">
        <v>980</v>
      </c>
      <c r="G37" s="86">
        <v>1370</v>
      </c>
      <c r="H37" s="86">
        <v>1500</v>
      </c>
      <c r="I37" s="86">
        <v>1500</v>
      </c>
      <c r="J37" s="86">
        <v>1500</v>
      </c>
      <c r="K37" s="86">
        <v>1500</v>
      </c>
      <c r="L37" s="86">
        <v>1500</v>
      </c>
      <c r="M37" s="86">
        <v>1500</v>
      </c>
      <c r="N37" s="86">
        <v>1500</v>
      </c>
      <c r="O37" s="86">
        <v>1500</v>
      </c>
      <c r="P37" s="86">
        <v>1500</v>
      </c>
      <c r="Q37" s="86">
        <v>1500</v>
      </c>
      <c r="R37" s="86">
        <v>1500</v>
      </c>
    </row>
    <row r="38" spans="1:18" x14ac:dyDescent="0.3">
      <c r="A38" s="85">
        <v>2032</v>
      </c>
      <c r="B38" s="86">
        <v>-50</v>
      </c>
      <c r="C38" s="86">
        <v>-40</v>
      </c>
      <c r="D38" s="86">
        <v>-20</v>
      </c>
      <c r="E38" s="86">
        <v>0</v>
      </c>
      <c r="F38" s="86">
        <v>1370</v>
      </c>
      <c r="G38" s="86">
        <v>1500</v>
      </c>
      <c r="H38" s="86">
        <v>1500</v>
      </c>
      <c r="I38" s="86">
        <v>1500</v>
      </c>
      <c r="J38" s="86">
        <v>1500</v>
      </c>
      <c r="K38" s="86">
        <v>1500</v>
      </c>
      <c r="L38" s="86">
        <v>1500</v>
      </c>
      <c r="M38" s="86">
        <v>1500</v>
      </c>
      <c r="N38" s="86">
        <v>1500</v>
      </c>
      <c r="O38" s="86">
        <v>1500</v>
      </c>
      <c r="P38" s="86">
        <v>1500</v>
      </c>
      <c r="Q38" s="86">
        <v>1500</v>
      </c>
      <c r="R38" s="86">
        <v>1500</v>
      </c>
    </row>
    <row r="39" spans="1:18" x14ac:dyDescent="0.3">
      <c r="A39" s="85">
        <v>2033</v>
      </c>
      <c r="B39" s="86">
        <v>-50</v>
      </c>
      <c r="C39" s="86">
        <v>-40</v>
      </c>
      <c r="D39" s="86">
        <v>-20</v>
      </c>
      <c r="E39" s="86">
        <v>0</v>
      </c>
      <c r="F39" s="86">
        <v>1500</v>
      </c>
      <c r="G39" s="86">
        <v>1500</v>
      </c>
      <c r="H39" s="86">
        <v>1500</v>
      </c>
      <c r="I39" s="86">
        <v>1500</v>
      </c>
      <c r="J39" s="86">
        <v>1500</v>
      </c>
      <c r="K39" s="86">
        <v>1500</v>
      </c>
      <c r="L39" s="86">
        <v>1500</v>
      </c>
      <c r="M39" s="86">
        <v>1500</v>
      </c>
      <c r="N39" s="86">
        <v>1500</v>
      </c>
      <c r="O39" s="86">
        <v>1500</v>
      </c>
      <c r="P39" s="86">
        <v>1500</v>
      </c>
      <c r="Q39" s="86">
        <v>1500</v>
      </c>
      <c r="R39" s="86">
        <v>1500</v>
      </c>
    </row>
    <row r="40" spans="1:18" x14ac:dyDescent="0.3">
      <c r="A40" s="85">
        <v>2034</v>
      </c>
      <c r="B40" s="86">
        <v>-50</v>
      </c>
      <c r="C40" s="86">
        <v>-40</v>
      </c>
      <c r="D40" s="86">
        <v>-20</v>
      </c>
      <c r="E40" s="86">
        <v>0</v>
      </c>
      <c r="F40" s="86">
        <v>1500</v>
      </c>
      <c r="G40" s="86">
        <v>1500</v>
      </c>
      <c r="H40" s="86">
        <v>1500</v>
      </c>
      <c r="I40" s="86">
        <v>1500</v>
      </c>
      <c r="J40" s="86">
        <v>1500</v>
      </c>
      <c r="K40" s="86">
        <v>1500</v>
      </c>
      <c r="L40" s="86">
        <v>1500</v>
      </c>
      <c r="M40" s="86">
        <v>1500</v>
      </c>
      <c r="N40" s="86">
        <v>1500</v>
      </c>
      <c r="O40" s="86">
        <v>1500</v>
      </c>
      <c r="P40" s="86">
        <v>1500</v>
      </c>
      <c r="Q40" s="86">
        <v>1500</v>
      </c>
      <c r="R40" s="86">
        <v>1500</v>
      </c>
    </row>
    <row r="41" spans="1:18" x14ac:dyDescent="0.3">
      <c r="A41" s="85">
        <v>2035</v>
      </c>
      <c r="B41" s="86">
        <v>-50</v>
      </c>
      <c r="C41" s="86">
        <v>-40</v>
      </c>
      <c r="D41" s="86">
        <v>-20</v>
      </c>
      <c r="E41" s="86">
        <v>0</v>
      </c>
      <c r="F41" s="86">
        <v>1500</v>
      </c>
      <c r="G41" s="86">
        <v>1500</v>
      </c>
      <c r="H41" s="86">
        <v>1500</v>
      </c>
      <c r="I41" s="86">
        <v>1500</v>
      </c>
      <c r="J41" s="86">
        <v>1500</v>
      </c>
      <c r="K41" s="86">
        <v>1500</v>
      </c>
      <c r="L41" s="86">
        <v>1500</v>
      </c>
      <c r="M41" s="86">
        <v>1500</v>
      </c>
      <c r="N41" s="86">
        <v>1500</v>
      </c>
      <c r="O41" s="86">
        <v>1500</v>
      </c>
      <c r="P41" s="86">
        <v>1500</v>
      </c>
      <c r="Q41" s="86">
        <v>1500</v>
      </c>
      <c r="R41" s="86">
        <v>1500</v>
      </c>
    </row>
  </sheetData>
  <conditionalFormatting sqref="B8:I22">
    <cfRule type="cellIs" dxfId="11" priority="10" operator="lessThan">
      <formula>0</formula>
    </cfRule>
    <cfRule type="cellIs" dxfId="10" priority="11" operator="equal">
      <formula>0</formula>
    </cfRule>
    <cfRule type="cellIs" dxfId="9" priority="12" operator="greaterThan">
      <formula>0</formula>
    </cfRule>
  </conditionalFormatting>
  <conditionalFormatting sqref="J8:R22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greaterThan">
      <formula>0</formula>
    </cfRule>
  </conditionalFormatting>
  <conditionalFormatting sqref="B27:I41">
    <cfRule type="cellIs" dxfId="5" priority="4" operator="lessThan">
      <formula>0</formula>
    </cfRule>
    <cfRule type="cellIs" dxfId="4" priority="5" operator="equal">
      <formula>0</formula>
    </cfRule>
    <cfRule type="cellIs" dxfId="3" priority="6" operator="greaterThan">
      <formula>0</formula>
    </cfRule>
  </conditionalFormatting>
  <conditionalFormatting sqref="J27:R4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499984740745262"/>
  </sheetPr>
  <dimension ref="A1:M40"/>
  <sheetViews>
    <sheetView zoomScale="80" zoomScaleNormal="80" workbookViewId="0"/>
  </sheetViews>
  <sheetFormatPr defaultColWidth="9.109375" defaultRowHeight="15.6" x14ac:dyDescent="0.3"/>
  <cols>
    <col min="1" max="1" width="33.6640625" style="62" customWidth="1"/>
    <col min="2" max="10" width="20.6640625" style="62" customWidth="1"/>
    <col min="11" max="11" width="9.109375" style="62"/>
    <col min="12" max="13" width="11.5546875" style="62" bestFit="1" customWidth="1"/>
    <col min="14" max="16384" width="9.109375" style="62"/>
  </cols>
  <sheetData>
    <row r="1" spans="1:10" ht="18" x14ac:dyDescent="0.35">
      <c r="A1" s="61" t="s">
        <v>124</v>
      </c>
    </row>
    <row r="2" spans="1:10" x14ac:dyDescent="0.3">
      <c r="A2" s="63" t="s">
        <v>89</v>
      </c>
    </row>
    <row r="4" spans="1:10" ht="18" x14ac:dyDescent="0.35">
      <c r="A4" s="61" t="s">
        <v>63</v>
      </c>
    </row>
    <row r="6" spans="1:10" ht="46.8" x14ac:dyDescent="0.3">
      <c r="A6" s="64" t="s">
        <v>24</v>
      </c>
      <c r="B6" s="58" t="s">
        <v>47</v>
      </c>
      <c r="C6" s="58" t="s">
        <v>47</v>
      </c>
      <c r="D6" s="90" t="s">
        <v>47</v>
      </c>
      <c r="E6" s="58" t="s">
        <v>47</v>
      </c>
      <c r="F6" s="58" t="s">
        <v>47</v>
      </c>
      <c r="G6" s="90" t="s">
        <v>47</v>
      </c>
      <c r="H6" s="58" t="s">
        <v>47</v>
      </c>
      <c r="I6" s="58" t="s">
        <v>47</v>
      </c>
      <c r="J6" s="90" t="s">
        <v>47</v>
      </c>
    </row>
    <row r="7" spans="1:10" x14ac:dyDescent="0.3">
      <c r="A7" s="64" t="s">
        <v>31</v>
      </c>
      <c r="B7" s="58" t="s">
        <v>32</v>
      </c>
      <c r="C7" s="58" t="s">
        <v>32</v>
      </c>
      <c r="D7" s="90" t="s">
        <v>32</v>
      </c>
      <c r="E7" s="58" t="s">
        <v>32</v>
      </c>
      <c r="F7" s="58" t="s">
        <v>32</v>
      </c>
      <c r="G7" s="90" t="s">
        <v>32</v>
      </c>
      <c r="H7" s="58" t="s">
        <v>32</v>
      </c>
      <c r="I7" s="58" t="s">
        <v>32</v>
      </c>
      <c r="J7" s="90" t="s">
        <v>32</v>
      </c>
    </row>
    <row r="8" spans="1:10" x14ac:dyDescent="0.3">
      <c r="A8" s="64" t="s">
        <v>26</v>
      </c>
      <c r="B8" s="58" t="s">
        <v>67</v>
      </c>
      <c r="C8" s="58" t="s">
        <v>67</v>
      </c>
      <c r="D8" s="90" t="s">
        <v>67</v>
      </c>
      <c r="E8" s="58" t="s">
        <v>48</v>
      </c>
      <c r="F8" s="58" t="s">
        <v>48</v>
      </c>
      <c r="G8" s="90" t="s">
        <v>48</v>
      </c>
      <c r="H8" s="58" t="s">
        <v>48</v>
      </c>
      <c r="I8" s="58" t="s">
        <v>48</v>
      </c>
      <c r="J8" s="90" t="s">
        <v>48</v>
      </c>
    </row>
    <row r="9" spans="1:10" x14ac:dyDescent="0.3">
      <c r="A9" s="64" t="s">
        <v>60</v>
      </c>
      <c r="B9" s="58" t="s">
        <v>20</v>
      </c>
      <c r="C9" s="58" t="s">
        <v>21</v>
      </c>
      <c r="D9" s="90" t="s">
        <v>51</v>
      </c>
      <c r="E9" s="58" t="s">
        <v>20</v>
      </c>
      <c r="F9" s="58" t="s">
        <v>21</v>
      </c>
      <c r="G9" s="90" t="s">
        <v>51</v>
      </c>
      <c r="H9" s="58" t="s">
        <v>20</v>
      </c>
      <c r="I9" s="58" t="s">
        <v>21</v>
      </c>
      <c r="J9" s="90" t="s">
        <v>51</v>
      </c>
    </row>
    <row r="10" spans="1:10" x14ac:dyDescent="0.3">
      <c r="A10" s="64" t="s">
        <v>46</v>
      </c>
      <c r="B10" s="58" t="s">
        <v>64</v>
      </c>
      <c r="C10" s="58" t="s">
        <v>64</v>
      </c>
      <c r="D10" s="90" t="s">
        <v>64</v>
      </c>
      <c r="E10" s="58" t="s">
        <v>42</v>
      </c>
      <c r="F10" s="58" t="s">
        <v>42</v>
      </c>
      <c r="G10" s="90" t="s">
        <v>42</v>
      </c>
      <c r="H10" s="58" t="s">
        <v>43</v>
      </c>
      <c r="I10" s="58" t="s">
        <v>43</v>
      </c>
      <c r="J10" s="90" t="s">
        <v>43</v>
      </c>
    </row>
    <row r="11" spans="1:10" x14ac:dyDescent="0.3">
      <c r="A11" s="64" t="s">
        <v>52</v>
      </c>
      <c r="B11" s="59">
        <v>5400</v>
      </c>
      <c r="C11" s="59">
        <v>21400</v>
      </c>
      <c r="D11" s="91">
        <f>B11+C11</f>
        <v>26800</v>
      </c>
      <c r="E11" s="59">
        <v>15500</v>
      </c>
      <c r="F11" s="59">
        <v>24700</v>
      </c>
      <c r="G11" s="91">
        <f>E11+F11</f>
        <v>40200</v>
      </c>
      <c r="H11" s="59">
        <v>20300</v>
      </c>
      <c r="I11" s="59">
        <v>29200</v>
      </c>
      <c r="J11" s="91">
        <f>H11+I11</f>
        <v>49500</v>
      </c>
    </row>
    <row r="12" spans="1:10" x14ac:dyDescent="0.3">
      <c r="A12" s="64" t="s">
        <v>49</v>
      </c>
      <c r="B12" s="59">
        <v>52200</v>
      </c>
      <c r="C12" s="59">
        <v>68400</v>
      </c>
      <c r="D12" s="91">
        <f t="shared" ref="D12:D13" si="0">B12+C12</f>
        <v>120600</v>
      </c>
      <c r="E12" s="59">
        <v>49900</v>
      </c>
      <c r="F12" s="59">
        <v>58700</v>
      </c>
      <c r="G12" s="91">
        <f t="shared" ref="G12:G13" si="1">E12+F12</f>
        <v>108600</v>
      </c>
      <c r="H12" s="59">
        <v>45000</v>
      </c>
      <c r="I12" s="59">
        <v>32900</v>
      </c>
      <c r="J12" s="91">
        <f t="shared" ref="J12:J13" si="2">H12+I12</f>
        <v>77900</v>
      </c>
    </row>
    <row r="13" spans="1:10" x14ac:dyDescent="0.3">
      <c r="A13" s="64" t="s">
        <v>50</v>
      </c>
      <c r="B13" s="59">
        <v>70800</v>
      </c>
      <c r="C13" s="59">
        <v>56000</v>
      </c>
      <c r="D13" s="91">
        <f t="shared" si="0"/>
        <v>126800</v>
      </c>
      <c r="E13" s="59">
        <v>64000</v>
      </c>
      <c r="F13" s="59">
        <v>55700</v>
      </c>
      <c r="G13" s="91">
        <f t="shared" si="1"/>
        <v>119700</v>
      </c>
      <c r="H13" s="59">
        <v>62400</v>
      </c>
      <c r="I13" s="59">
        <v>51600</v>
      </c>
      <c r="J13" s="91">
        <f t="shared" si="2"/>
        <v>114000</v>
      </c>
    </row>
    <row r="14" spans="1:10" x14ac:dyDescent="0.3">
      <c r="A14" s="64"/>
      <c r="B14" s="59"/>
      <c r="C14" s="59"/>
      <c r="D14" s="91"/>
      <c r="E14" s="59"/>
      <c r="F14" s="59"/>
      <c r="G14" s="91"/>
      <c r="H14" s="59"/>
      <c r="I14" s="59"/>
      <c r="J14" s="91"/>
    </row>
    <row r="15" spans="1:10" x14ac:dyDescent="0.3">
      <c r="A15" s="64" t="s">
        <v>57</v>
      </c>
      <c r="B15" s="60">
        <f>B11/SUM(B$11:B$13)</f>
        <v>4.2056074766355138E-2</v>
      </c>
      <c r="C15" s="60">
        <f t="shared" ref="C15:J15" si="3">C11/SUM(C$11:C$13)</f>
        <v>0.1467764060356653</v>
      </c>
      <c r="D15" s="92">
        <f t="shared" si="3"/>
        <v>9.7738876732312185E-2</v>
      </c>
      <c r="E15" s="60">
        <f t="shared" si="3"/>
        <v>0.11978361669242658</v>
      </c>
      <c r="F15" s="60">
        <f t="shared" si="3"/>
        <v>0.17757009345794392</v>
      </c>
      <c r="G15" s="92">
        <f t="shared" si="3"/>
        <v>0.14972067039106146</v>
      </c>
      <c r="H15" s="60">
        <f t="shared" si="3"/>
        <v>0.15896632732967894</v>
      </c>
      <c r="I15" s="60">
        <f t="shared" si="3"/>
        <v>0.25681618293755498</v>
      </c>
      <c r="J15" s="92">
        <f t="shared" si="3"/>
        <v>0.20505385252692626</v>
      </c>
    </row>
    <row r="16" spans="1:10" x14ac:dyDescent="0.3">
      <c r="A16" s="64" t="s">
        <v>58</v>
      </c>
      <c r="B16" s="60">
        <f t="shared" ref="B16:J17" si="4">B12/SUM(B$11:B$13)</f>
        <v>0.40654205607476634</v>
      </c>
      <c r="C16" s="60">
        <f t="shared" si="4"/>
        <v>0.46913580246913578</v>
      </c>
      <c r="D16" s="92">
        <f t="shared" si="4"/>
        <v>0.43982494529540483</v>
      </c>
      <c r="E16" s="60">
        <f t="shared" si="4"/>
        <v>0.38562596599690879</v>
      </c>
      <c r="F16" s="60">
        <f t="shared" si="4"/>
        <v>0.4219985621854781</v>
      </c>
      <c r="G16" s="92">
        <f t="shared" si="4"/>
        <v>0.40446927374301678</v>
      </c>
      <c r="H16" s="60">
        <f t="shared" si="4"/>
        <v>0.35238841033672669</v>
      </c>
      <c r="I16" s="60">
        <f t="shared" si="4"/>
        <v>0.28935795954265614</v>
      </c>
      <c r="J16" s="92">
        <f t="shared" si="4"/>
        <v>0.3227009113504557</v>
      </c>
    </row>
    <row r="17" spans="1:13" x14ac:dyDescent="0.3">
      <c r="A17" s="64" t="s">
        <v>59</v>
      </c>
      <c r="B17" s="60">
        <f t="shared" si="4"/>
        <v>0.55140186915887845</v>
      </c>
      <c r="C17" s="60">
        <f t="shared" si="4"/>
        <v>0.38408779149519889</v>
      </c>
      <c r="D17" s="92">
        <f t="shared" si="4"/>
        <v>0.46243617797228298</v>
      </c>
      <c r="E17" s="60">
        <f t="shared" si="4"/>
        <v>0.49459041731066461</v>
      </c>
      <c r="F17" s="60">
        <f t="shared" si="4"/>
        <v>0.40043134435657801</v>
      </c>
      <c r="G17" s="92">
        <f t="shared" si="4"/>
        <v>0.44581005586592176</v>
      </c>
      <c r="H17" s="60">
        <f t="shared" si="4"/>
        <v>0.48864526233359434</v>
      </c>
      <c r="I17" s="60">
        <f t="shared" si="4"/>
        <v>0.45382585751978893</v>
      </c>
      <c r="J17" s="92">
        <f t="shared" si="4"/>
        <v>0.47224523612261804</v>
      </c>
    </row>
    <row r="18" spans="1:13" x14ac:dyDescent="0.3">
      <c r="A18" s="64"/>
      <c r="B18" s="60">
        <f>SUM(B15:B17)</f>
        <v>1</v>
      </c>
      <c r="C18" s="60">
        <f t="shared" ref="C18:J18" si="5">SUM(C15:C17)</f>
        <v>1</v>
      </c>
      <c r="D18" s="92">
        <f t="shared" si="5"/>
        <v>1</v>
      </c>
      <c r="E18" s="60">
        <f t="shared" si="5"/>
        <v>1</v>
      </c>
      <c r="F18" s="60">
        <f t="shared" si="5"/>
        <v>1</v>
      </c>
      <c r="G18" s="92">
        <f t="shared" si="5"/>
        <v>1</v>
      </c>
      <c r="H18" s="60">
        <f t="shared" si="5"/>
        <v>1</v>
      </c>
      <c r="I18" s="60">
        <f t="shared" si="5"/>
        <v>1</v>
      </c>
      <c r="J18" s="92">
        <f t="shared" si="5"/>
        <v>1</v>
      </c>
    </row>
    <row r="19" spans="1:13" x14ac:dyDescent="0.3">
      <c r="D19" s="93"/>
      <c r="G19" s="93"/>
      <c r="J19" s="93"/>
    </row>
    <row r="20" spans="1:13" x14ac:dyDescent="0.3">
      <c r="A20" s="62" t="s">
        <v>65</v>
      </c>
    </row>
    <row r="21" spans="1:13" x14ac:dyDescent="0.3">
      <c r="A21" s="62" t="s">
        <v>66</v>
      </c>
    </row>
    <row r="22" spans="1:13" x14ac:dyDescent="0.3">
      <c r="A22" s="62" t="s">
        <v>68</v>
      </c>
    </row>
    <row r="23" spans="1:13" x14ac:dyDescent="0.3">
      <c r="A23" s="62" t="s">
        <v>133</v>
      </c>
    </row>
    <row r="26" spans="1:13" x14ac:dyDescent="0.3">
      <c r="B26" s="65"/>
      <c r="C26" s="65"/>
      <c r="D26" s="65"/>
      <c r="E26" s="65"/>
      <c r="F26" s="65"/>
      <c r="G26" s="65"/>
      <c r="H26" s="65"/>
      <c r="I26" s="65"/>
      <c r="J26" s="65"/>
    </row>
    <row r="28" spans="1:13" x14ac:dyDescent="0.3">
      <c r="B28" s="65"/>
      <c r="C28" s="65"/>
      <c r="D28" s="65"/>
      <c r="E28" s="65"/>
      <c r="F28" s="65"/>
      <c r="G28" s="65"/>
      <c r="H28" s="65"/>
      <c r="I28" s="65"/>
      <c r="J28" s="65"/>
      <c r="K28" s="59"/>
      <c r="L28" s="59"/>
      <c r="M28" s="59"/>
    </row>
    <row r="29" spans="1:13" x14ac:dyDescent="0.3">
      <c r="L29" s="88"/>
      <c r="M29" s="88"/>
    </row>
    <row r="30" spans="1:13" x14ac:dyDescent="0.3">
      <c r="F30" s="66"/>
      <c r="G30" s="59"/>
      <c r="H30" s="59"/>
      <c r="I30" s="59"/>
      <c r="J30" s="59"/>
      <c r="L30" s="88"/>
      <c r="M30" s="88"/>
    </row>
    <row r="31" spans="1:13" x14ac:dyDescent="0.3">
      <c r="C31" s="89"/>
      <c r="D31" s="89"/>
      <c r="E31" s="89"/>
      <c r="F31" s="89"/>
      <c r="G31" s="89"/>
      <c r="H31" s="89"/>
      <c r="I31" s="89"/>
      <c r="L31" s="88"/>
      <c r="M31" s="88"/>
    </row>
    <row r="32" spans="1:13" x14ac:dyDescent="0.3">
      <c r="C32" s="89"/>
      <c r="D32" s="89"/>
      <c r="E32" s="89"/>
      <c r="F32" s="89"/>
      <c r="G32" s="89"/>
      <c r="H32" s="89"/>
      <c r="I32" s="89"/>
    </row>
    <row r="39" spans="3:9" x14ac:dyDescent="0.3">
      <c r="C39" s="89"/>
      <c r="D39" s="89"/>
      <c r="E39" s="89"/>
      <c r="F39" s="89"/>
      <c r="G39" s="89"/>
      <c r="H39" s="89"/>
      <c r="I39" s="89"/>
    </row>
    <row r="40" spans="3:9" x14ac:dyDescent="0.3">
      <c r="C40" s="89"/>
      <c r="D40" s="89"/>
      <c r="E40" s="89"/>
      <c r="F40" s="89"/>
      <c r="G40" s="89"/>
      <c r="H40" s="89"/>
      <c r="I40" s="8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B1:K305"/>
  <sheetViews>
    <sheetView zoomScale="80" zoomScaleNormal="80" workbookViewId="0"/>
  </sheetViews>
  <sheetFormatPr defaultColWidth="10.33203125" defaultRowHeight="15.6" x14ac:dyDescent="0.3"/>
  <cols>
    <col min="1" max="1" width="3.5546875" style="4" customWidth="1"/>
    <col min="2" max="2" width="19" style="12" customWidth="1"/>
    <col min="3" max="6" width="20.6640625" style="3" customWidth="1"/>
    <col min="7" max="11" width="23.5546875" style="4" customWidth="1"/>
    <col min="12" max="16384" width="10.33203125" style="4"/>
  </cols>
  <sheetData>
    <row r="1" spans="2:11" ht="25.8" x14ac:dyDescent="0.5">
      <c r="B1" s="2" t="s">
        <v>143</v>
      </c>
    </row>
    <row r="2" spans="2:11" x14ac:dyDescent="0.3">
      <c r="B2" s="1" t="s">
        <v>177</v>
      </c>
    </row>
    <row r="3" spans="2:11" x14ac:dyDescent="0.3">
      <c r="B3" s="1"/>
    </row>
    <row r="4" spans="2:11" x14ac:dyDescent="0.3">
      <c r="B4" s="1"/>
    </row>
    <row r="5" spans="2:11" x14ac:dyDescent="0.3">
      <c r="B5" s="5"/>
      <c r="C5" s="13"/>
      <c r="D5" s="13"/>
      <c r="E5" s="13"/>
      <c r="F5" s="13"/>
      <c r="K5" s="139"/>
    </row>
    <row r="6" spans="2:11" ht="45" customHeight="1" x14ac:dyDescent="0.3">
      <c r="B6" s="6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H6" s="6" t="s">
        <v>41</v>
      </c>
    </row>
    <row r="7" spans="2:11" x14ac:dyDescent="0.3">
      <c r="B7" s="7">
        <v>0</v>
      </c>
      <c r="C7" s="9">
        <v>-7500.0000000000009</v>
      </c>
      <c r="D7" s="9">
        <v>-3000</v>
      </c>
      <c r="E7" s="8">
        <f>C7*1.15</f>
        <v>-8625</v>
      </c>
      <c r="F7" s="8">
        <f>D7*1.15</f>
        <v>-3449.9999999999995</v>
      </c>
      <c r="H7" s="14">
        <f>F7/E7</f>
        <v>0.39999999999999997</v>
      </c>
    </row>
    <row r="8" spans="2:11" x14ac:dyDescent="0.3">
      <c r="B8" s="7">
        <v>1</v>
      </c>
      <c r="C8" s="9">
        <v>-5000</v>
      </c>
      <c r="D8" s="9">
        <v>-2000.0000000000002</v>
      </c>
      <c r="E8" s="8">
        <f t="shared" ref="E8:E71" si="0">C8*1.15</f>
        <v>-5750</v>
      </c>
      <c r="F8" s="8">
        <f t="shared" ref="F8:F71" si="1">D8*1.15</f>
        <v>-2300</v>
      </c>
      <c r="H8" s="14">
        <f t="shared" ref="H8:H71" si="2">F8/E8</f>
        <v>0.4</v>
      </c>
    </row>
    <row r="9" spans="2:11" x14ac:dyDescent="0.3">
      <c r="B9" s="7">
        <v>2</v>
      </c>
      <c r="C9" s="9">
        <v>-5000</v>
      </c>
      <c r="D9" s="9">
        <v>-2000.0000000000002</v>
      </c>
      <c r="E9" s="8">
        <f t="shared" si="0"/>
        <v>-5750</v>
      </c>
      <c r="F9" s="8">
        <f t="shared" si="1"/>
        <v>-2300</v>
      </c>
      <c r="H9" s="14">
        <f t="shared" si="2"/>
        <v>0.4</v>
      </c>
    </row>
    <row r="10" spans="2:11" x14ac:dyDescent="0.3">
      <c r="B10" s="7">
        <v>3</v>
      </c>
      <c r="C10" s="9">
        <v>-5000</v>
      </c>
      <c r="D10" s="9">
        <v>-2000.0000000000002</v>
      </c>
      <c r="E10" s="8">
        <f t="shared" si="0"/>
        <v>-5750</v>
      </c>
      <c r="F10" s="8">
        <f t="shared" si="1"/>
        <v>-2300</v>
      </c>
      <c r="H10" s="14">
        <f t="shared" si="2"/>
        <v>0.4</v>
      </c>
    </row>
    <row r="11" spans="2:11" x14ac:dyDescent="0.3">
      <c r="B11" s="7">
        <v>4</v>
      </c>
      <c r="C11" s="9">
        <v>-5000</v>
      </c>
      <c r="D11" s="9">
        <v>-2000.0000000000002</v>
      </c>
      <c r="E11" s="8">
        <f t="shared" si="0"/>
        <v>-5750</v>
      </c>
      <c r="F11" s="8">
        <f t="shared" si="1"/>
        <v>-2300</v>
      </c>
      <c r="H11" s="14">
        <f t="shared" si="2"/>
        <v>0.4</v>
      </c>
    </row>
    <row r="12" spans="2:11" x14ac:dyDescent="0.3">
      <c r="B12" s="7">
        <v>5</v>
      </c>
      <c r="C12" s="9">
        <v>-5000</v>
      </c>
      <c r="D12" s="9">
        <v>-2000.0000000000002</v>
      </c>
      <c r="E12" s="8">
        <f t="shared" si="0"/>
        <v>-5750</v>
      </c>
      <c r="F12" s="8">
        <f t="shared" si="1"/>
        <v>-2300</v>
      </c>
      <c r="H12" s="14">
        <f t="shared" si="2"/>
        <v>0.4</v>
      </c>
    </row>
    <row r="13" spans="2:11" x14ac:dyDescent="0.3">
      <c r="B13" s="7">
        <v>6</v>
      </c>
      <c r="C13" s="9">
        <v>-5000</v>
      </c>
      <c r="D13" s="9">
        <v>-2000.0000000000002</v>
      </c>
      <c r="E13" s="8">
        <f t="shared" si="0"/>
        <v>-5750</v>
      </c>
      <c r="F13" s="8">
        <f t="shared" si="1"/>
        <v>-2300</v>
      </c>
      <c r="H13" s="14">
        <f t="shared" si="2"/>
        <v>0.4</v>
      </c>
    </row>
    <row r="14" spans="2:11" x14ac:dyDescent="0.3">
      <c r="B14" s="7">
        <v>7</v>
      </c>
      <c r="C14" s="9">
        <v>-5000</v>
      </c>
      <c r="D14" s="9">
        <v>-2000.0000000000002</v>
      </c>
      <c r="E14" s="8">
        <f t="shared" si="0"/>
        <v>-5750</v>
      </c>
      <c r="F14" s="8">
        <f t="shared" si="1"/>
        <v>-2300</v>
      </c>
      <c r="H14" s="14">
        <f t="shared" si="2"/>
        <v>0.4</v>
      </c>
    </row>
    <row r="15" spans="2:11" x14ac:dyDescent="0.3">
      <c r="B15" s="7">
        <v>8</v>
      </c>
      <c r="C15" s="9">
        <v>-5000</v>
      </c>
      <c r="D15" s="9">
        <v>-2000.0000000000002</v>
      </c>
      <c r="E15" s="8">
        <f t="shared" si="0"/>
        <v>-5750</v>
      </c>
      <c r="F15" s="8">
        <f t="shared" si="1"/>
        <v>-2300</v>
      </c>
      <c r="H15" s="14">
        <f t="shared" si="2"/>
        <v>0.4</v>
      </c>
    </row>
    <row r="16" spans="2:11" x14ac:dyDescent="0.3">
      <c r="B16" s="7">
        <v>9</v>
      </c>
      <c r="C16" s="9">
        <v>-5000</v>
      </c>
      <c r="D16" s="9">
        <v>-2000.0000000000002</v>
      </c>
      <c r="E16" s="8">
        <f t="shared" si="0"/>
        <v>-5750</v>
      </c>
      <c r="F16" s="8">
        <f t="shared" si="1"/>
        <v>-2300</v>
      </c>
      <c r="H16" s="14">
        <f t="shared" si="2"/>
        <v>0.4</v>
      </c>
    </row>
    <row r="17" spans="2:8" x14ac:dyDescent="0.3">
      <c r="B17" s="7">
        <v>10</v>
      </c>
      <c r="C17" s="9">
        <v>-5000</v>
      </c>
      <c r="D17" s="9">
        <v>-2000.0000000000002</v>
      </c>
      <c r="E17" s="8">
        <f t="shared" si="0"/>
        <v>-5750</v>
      </c>
      <c r="F17" s="8">
        <f t="shared" si="1"/>
        <v>-2300</v>
      </c>
      <c r="H17" s="14">
        <f t="shared" si="2"/>
        <v>0.4</v>
      </c>
    </row>
    <row r="18" spans="2:8" x14ac:dyDescent="0.3">
      <c r="B18" s="7">
        <v>11</v>
      </c>
      <c r="C18" s="9">
        <v>-5000</v>
      </c>
      <c r="D18" s="9">
        <v>-2000.0000000000002</v>
      </c>
      <c r="E18" s="8">
        <f t="shared" si="0"/>
        <v>-5750</v>
      </c>
      <c r="F18" s="8">
        <f t="shared" si="1"/>
        <v>-2300</v>
      </c>
      <c r="H18" s="14">
        <f t="shared" si="2"/>
        <v>0.4</v>
      </c>
    </row>
    <row r="19" spans="2:8" x14ac:dyDescent="0.3">
      <c r="B19" s="7">
        <v>12</v>
      </c>
      <c r="C19" s="9">
        <v>-5000</v>
      </c>
      <c r="D19" s="9">
        <v>-2000.0000000000002</v>
      </c>
      <c r="E19" s="8">
        <f t="shared" si="0"/>
        <v>-5750</v>
      </c>
      <c r="F19" s="8">
        <f t="shared" si="1"/>
        <v>-2300</v>
      </c>
      <c r="H19" s="14">
        <f t="shared" si="2"/>
        <v>0.4</v>
      </c>
    </row>
    <row r="20" spans="2:8" x14ac:dyDescent="0.3">
      <c r="B20" s="7">
        <v>13</v>
      </c>
      <c r="C20" s="9">
        <v>-5000</v>
      </c>
      <c r="D20" s="9">
        <v>-2000.0000000000002</v>
      </c>
      <c r="E20" s="8">
        <f t="shared" si="0"/>
        <v>-5750</v>
      </c>
      <c r="F20" s="8">
        <f t="shared" si="1"/>
        <v>-2300</v>
      </c>
      <c r="H20" s="14">
        <f t="shared" si="2"/>
        <v>0.4</v>
      </c>
    </row>
    <row r="21" spans="2:8" x14ac:dyDescent="0.3">
      <c r="B21" s="7">
        <v>14</v>
      </c>
      <c r="C21" s="9">
        <v>-5000</v>
      </c>
      <c r="D21" s="9">
        <v>-2000.0000000000002</v>
      </c>
      <c r="E21" s="8">
        <f t="shared" si="0"/>
        <v>-5750</v>
      </c>
      <c r="F21" s="8">
        <f t="shared" si="1"/>
        <v>-2300</v>
      </c>
      <c r="H21" s="14">
        <f t="shared" si="2"/>
        <v>0.4</v>
      </c>
    </row>
    <row r="22" spans="2:8" x14ac:dyDescent="0.3">
      <c r="B22" s="7">
        <v>15</v>
      </c>
      <c r="C22" s="9">
        <v>-5000</v>
      </c>
      <c r="D22" s="9">
        <v>-2000.0000000000002</v>
      </c>
      <c r="E22" s="8">
        <f t="shared" si="0"/>
        <v>-5750</v>
      </c>
      <c r="F22" s="8">
        <f t="shared" si="1"/>
        <v>-2300</v>
      </c>
      <c r="H22" s="14">
        <f t="shared" si="2"/>
        <v>0.4</v>
      </c>
    </row>
    <row r="23" spans="2:8" x14ac:dyDescent="0.3">
      <c r="B23" s="7">
        <v>16</v>
      </c>
      <c r="C23" s="9">
        <v>-5000</v>
      </c>
      <c r="D23" s="9">
        <v>-2000.0000000000002</v>
      </c>
      <c r="E23" s="8">
        <f t="shared" si="0"/>
        <v>-5750</v>
      </c>
      <c r="F23" s="8">
        <f t="shared" si="1"/>
        <v>-2300</v>
      </c>
      <c r="H23" s="14">
        <f t="shared" si="2"/>
        <v>0.4</v>
      </c>
    </row>
    <row r="24" spans="2:8" x14ac:dyDescent="0.3">
      <c r="B24" s="7">
        <v>17</v>
      </c>
      <c r="C24" s="9">
        <v>-5000</v>
      </c>
      <c r="D24" s="9">
        <v>-2000.0000000000002</v>
      </c>
      <c r="E24" s="8">
        <f t="shared" si="0"/>
        <v>-5750</v>
      </c>
      <c r="F24" s="8">
        <f t="shared" si="1"/>
        <v>-2300</v>
      </c>
      <c r="H24" s="14">
        <f t="shared" si="2"/>
        <v>0.4</v>
      </c>
    </row>
    <row r="25" spans="2:8" x14ac:dyDescent="0.3">
      <c r="B25" s="7">
        <v>18</v>
      </c>
      <c r="C25" s="9">
        <v>-5000</v>
      </c>
      <c r="D25" s="9">
        <v>-2000.0000000000002</v>
      </c>
      <c r="E25" s="8">
        <f t="shared" si="0"/>
        <v>-5750</v>
      </c>
      <c r="F25" s="8">
        <f t="shared" si="1"/>
        <v>-2300</v>
      </c>
      <c r="H25" s="14">
        <f t="shared" si="2"/>
        <v>0.4</v>
      </c>
    </row>
    <row r="26" spans="2:8" x14ac:dyDescent="0.3">
      <c r="B26" s="7">
        <v>19</v>
      </c>
      <c r="C26" s="9">
        <v>-5000</v>
      </c>
      <c r="D26" s="9">
        <v>-2000.0000000000002</v>
      </c>
      <c r="E26" s="8">
        <f t="shared" si="0"/>
        <v>-5750</v>
      </c>
      <c r="F26" s="8">
        <f t="shared" si="1"/>
        <v>-2300</v>
      </c>
      <c r="H26" s="14">
        <f t="shared" si="2"/>
        <v>0.4</v>
      </c>
    </row>
    <row r="27" spans="2:8" x14ac:dyDescent="0.3">
      <c r="B27" s="7">
        <v>20</v>
      </c>
      <c r="C27" s="9">
        <v>-5000</v>
      </c>
      <c r="D27" s="9">
        <v>-2000.0000000000002</v>
      </c>
      <c r="E27" s="8">
        <f t="shared" si="0"/>
        <v>-5750</v>
      </c>
      <c r="F27" s="8">
        <f t="shared" si="1"/>
        <v>-2300</v>
      </c>
      <c r="H27" s="14">
        <f t="shared" si="2"/>
        <v>0.4</v>
      </c>
    </row>
    <row r="28" spans="2:8" x14ac:dyDescent="0.3">
      <c r="B28" s="7">
        <v>21</v>
      </c>
      <c r="C28" s="9">
        <v>-5000</v>
      </c>
      <c r="D28" s="9">
        <v>-2000.0000000000002</v>
      </c>
      <c r="E28" s="8">
        <f t="shared" si="0"/>
        <v>-5750</v>
      </c>
      <c r="F28" s="8">
        <f t="shared" si="1"/>
        <v>-2300</v>
      </c>
      <c r="H28" s="14">
        <f t="shared" si="2"/>
        <v>0.4</v>
      </c>
    </row>
    <row r="29" spans="2:8" x14ac:dyDescent="0.3">
      <c r="B29" s="7">
        <v>22</v>
      </c>
      <c r="C29" s="9">
        <v>-5000</v>
      </c>
      <c r="D29" s="9">
        <v>-2000.0000000000002</v>
      </c>
      <c r="E29" s="8">
        <f t="shared" si="0"/>
        <v>-5750</v>
      </c>
      <c r="F29" s="8">
        <f t="shared" si="1"/>
        <v>-2300</v>
      </c>
      <c r="H29" s="14">
        <f t="shared" si="2"/>
        <v>0.4</v>
      </c>
    </row>
    <row r="30" spans="2:8" x14ac:dyDescent="0.3">
      <c r="B30" s="7">
        <v>23</v>
      </c>
      <c r="C30" s="9">
        <v>-5000</v>
      </c>
      <c r="D30" s="9">
        <v>-2000.0000000000002</v>
      </c>
      <c r="E30" s="8">
        <f t="shared" si="0"/>
        <v>-5750</v>
      </c>
      <c r="F30" s="8">
        <f t="shared" si="1"/>
        <v>-2300</v>
      </c>
      <c r="H30" s="14">
        <f t="shared" si="2"/>
        <v>0.4</v>
      </c>
    </row>
    <row r="31" spans="2:8" x14ac:dyDescent="0.3">
      <c r="B31" s="7">
        <v>24</v>
      </c>
      <c r="C31" s="9">
        <v>-5000</v>
      </c>
      <c r="D31" s="9">
        <v>-2000.0000000000002</v>
      </c>
      <c r="E31" s="8">
        <f t="shared" si="0"/>
        <v>-5750</v>
      </c>
      <c r="F31" s="8">
        <f t="shared" si="1"/>
        <v>-2300</v>
      </c>
      <c r="H31" s="14">
        <f t="shared" si="2"/>
        <v>0.4</v>
      </c>
    </row>
    <row r="32" spans="2:8" x14ac:dyDescent="0.3">
      <c r="B32" s="7">
        <v>25</v>
      </c>
      <c r="C32" s="9">
        <v>-5000</v>
      </c>
      <c r="D32" s="9">
        <v>-2000.0000000000002</v>
      </c>
      <c r="E32" s="8">
        <f t="shared" si="0"/>
        <v>-5750</v>
      </c>
      <c r="F32" s="8">
        <f t="shared" si="1"/>
        <v>-2300</v>
      </c>
      <c r="H32" s="14">
        <f t="shared" si="2"/>
        <v>0.4</v>
      </c>
    </row>
    <row r="33" spans="2:8" x14ac:dyDescent="0.3">
      <c r="B33" s="7">
        <v>26</v>
      </c>
      <c r="C33" s="9">
        <v>-5000</v>
      </c>
      <c r="D33" s="9">
        <v>-2000.0000000000002</v>
      </c>
      <c r="E33" s="8">
        <f t="shared" si="0"/>
        <v>-5750</v>
      </c>
      <c r="F33" s="8">
        <f t="shared" si="1"/>
        <v>-2300</v>
      </c>
      <c r="H33" s="14">
        <f t="shared" si="2"/>
        <v>0.4</v>
      </c>
    </row>
    <row r="34" spans="2:8" x14ac:dyDescent="0.3">
      <c r="B34" s="7">
        <v>27</v>
      </c>
      <c r="C34" s="9">
        <v>-5000</v>
      </c>
      <c r="D34" s="9">
        <v>-2000.0000000000002</v>
      </c>
      <c r="E34" s="8">
        <f t="shared" si="0"/>
        <v>-5750</v>
      </c>
      <c r="F34" s="8">
        <f t="shared" si="1"/>
        <v>-2300</v>
      </c>
      <c r="H34" s="14">
        <f t="shared" si="2"/>
        <v>0.4</v>
      </c>
    </row>
    <row r="35" spans="2:8" x14ac:dyDescent="0.3">
      <c r="B35" s="7">
        <v>28</v>
      </c>
      <c r="C35" s="9">
        <v>-5000</v>
      </c>
      <c r="D35" s="9">
        <v>-2000.0000000000002</v>
      </c>
      <c r="E35" s="8">
        <f t="shared" si="0"/>
        <v>-5750</v>
      </c>
      <c r="F35" s="8">
        <f t="shared" si="1"/>
        <v>-2300</v>
      </c>
      <c r="H35" s="14">
        <f t="shared" si="2"/>
        <v>0.4</v>
      </c>
    </row>
    <row r="36" spans="2:8" x14ac:dyDescent="0.3">
      <c r="B36" s="7">
        <v>29</v>
      </c>
      <c r="C36" s="9">
        <v>-5000</v>
      </c>
      <c r="D36" s="9">
        <v>-2000.0000000000002</v>
      </c>
      <c r="E36" s="8">
        <f t="shared" si="0"/>
        <v>-5750</v>
      </c>
      <c r="F36" s="8">
        <f t="shared" si="1"/>
        <v>-2300</v>
      </c>
      <c r="H36" s="14">
        <f t="shared" si="2"/>
        <v>0.4</v>
      </c>
    </row>
    <row r="37" spans="2:8" x14ac:dyDescent="0.3">
      <c r="B37" s="7">
        <v>30</v>
      </c>
      <c r="C37" s="9">
        <v>-5000</v>
      </c>
      <c r="D37" s="9">
        <v>-2000.0000000000002</v>
      </c>
      <c r="E37" s="8">
        <f t="shared" si="0"/>
        <v>-5750</v>
      </c>
      <c r="F37" s="8">
        <f t="shared" si="1"/>
        <v>-2300</v>
      </c>
      <c r="H37" s="14">
        <f t="shared" si="2"/>
        <v>0.4</v>
      </c>
    </row>
    <row r="38" spans="2:8" x14ac:dyDescent="0.3">
      <c r="B38" s="7">
        <v>31</v>
      </c>
      <c r="C38" s="9">
        <v>-5000</v>
      </c>
      <c r="D38" s="9">
        <v>-2000.0000000000002</v>
      </c>
      <c r="E38" s="8">
        <f t="shared" si="0"/>
        <v>-5750</v>
      </c>
      <c r="F38" s="8">
        <f t="shared" si="1"/>
        <v>-2300</v>
      </c>
      <c r="H38" s="14">
        <f t="shared" si="2"/>
        <v>0.4</v>
      </c>
    </row>
    <row r="39" spans="2:8" x14ac:dyDescent="0.3">
      <c r="B39" s="7">
        <v>32</v>
      </c>
      <c r="C39" s="9">
        <v>-5000</v>
      </c>
      <c r="D39" s="9">
        <v>-2000.0000000000002</v>
      </c>
      <c r="E39" s="8">
        <f t="shared" si="0"/>
        <v>-5750</v>
      </c>
      <c r="F39" s="8">
        <f t="shared" si="1"/>
        <v>-2300</v>
      </c>
      <c r="H39" s="14">
        <f t="shared" si="2"/>
        <v>0.4</v>
      </c>
    </row>
    <row r="40" spans="2:8" x14ac:dyDescent="0.3">
      <c r="B40" s="7">
        <v>33</v>
      </c>
      <c r="C40" s="9">
        <v>-5000</v>
      </c>
      <c r="D40" s="9">
        <v>-2000.0000000000002</v>
      </c>
      <c r="E40" s="8">
        <f t="shared" si="0"/>
        <v>-5750</v>
      </c>
      <c r="F40" s="8">
        <f t="shared" si="1"/>
        <v>-2300</v>
      </c>
      <c r="H40" s="14">
        <f t="shared" si="2"/>
        <v>0.4</v>
      </c>
    </row>
    <row r="41" spans="2:8" x14ac:dyDescent="0.3">
      <c r="B41" s="7">
        <v>34</v>
      </c>
      <c r="C41" s="9">
        <v>-5000</v>
      </c>
      <c r="D41" s="9">
        <v>-2000.0000000000002</v>
      </c>
      <c r="E41" s="8">
        <f t="shared" si="0"/>
        <v>-5750</v>
      </c>
      <c r="F41" s="8">
        <f t="shared" si="1"/>
        <v>-2300</v>
      </c>
      <c r="H41" s="14">
        <f t="shared" si="2"/>
        <v>0.4</v>
      </c>
    </row>
    <row r="42" spans="2:8" x14ac:dyDescent="0.3">
      <c r="B42" s="7">
        <v>35</v>
      </c>
      <c r="C42" s="9">
        <v>-5000</v>
      </c>
      <c r="D42" s="9">
        <v>-2000.0000000000002</v>
      </c>
      <c r="E42" s="8">
        <f t="shared" si="0"/>
        <v>-5750</v>
      </c>
      <c r="F42" s="8">
        <f t="shared" si="1"/>
        <v>-2300</v>
      </c>
      <c r="H42" s="14">
        <f t="shared" si="2"/>
        <v>0.4</v>
      </c>
    </row>
    <row r="43" spans="2:8" x14ac:dyDescent="0.3">
      <c r="B43" s="7">
        <v>36</v>
      </c>
      <c r="C43" s="9">
        <v>-5000</v>
      </c>
      <c r="D43" s="9">
        <v>-2000.0000000000002</v>
      </c>
      <c r="E43" s="8">
        <f t="shared" si="0"/>
        <v>-5750</v>
      </c>
      <c r="F43" s="8">
        <f t="shared" si="1"/>
        <v>-2300</v>
      </c>
      <c r="H43" s="14">
        <f t="shared" si="2"/>
        <v>0.4</v>
      </c>
    </row>
    <row r="44" spans="2:8" x14ac:dyDescent="0.3">
      <c r="B44" s="7">
        <v>37</v>
      </c>
      <c r="C44" s="9">
        <v>-5000</v>
      </c>
      <c r="D44" s="9">
        <v>-2000.0000000000002</v>
      </c>
      <c r="E44" s="8">
        <f t="shared" si="0"/>
        <v>-5750</v>
      </c>
      <c r="F44" s="8">
        <f t="shared" si="1"/>
        <v>-2300</v>
      </c>
      <c r="H44" s="14">
        <f t="shared" si="2"/>
        <v>0.4</v>
      </c>
    </row>
    <row r="45" spans="2:8" x14ac:dyDescent="0.3">
      <c r="B45" s="7">
        <v>38</v>
      </c>
      <c r="C45" s="9">
        <v>-5000</v>
      </c>
      <c r="D45" s="9">
        <v>-2000.0000000000002</v>
      </c>
      <c r="E45" s="8">
        <f t="shared" si="0"/>
        <v>-5750</v>
      </c>
      <c r="F45" s="8">
        <f t="shared" si="1"/>
        <v>-2300</v>
      </c>
      <c r="H45" s="14">
        <f t="shared" si="2"/>
        <v>0.4</v>
      </c>
    </row>
    <row r="46" spans="2:8" x14ac:dyDescent="0.3">
      <c r="B46" s="7">
        <v>39</v>
      </c>
      <c r="C46" s="9">
        <v>-5000</v>
      </c>
      <c r="D46" s="9">
        <v>-2000.0000000000002</v>
      </c>
      <c r="E46" s="8">
        <f t="shared" si="0"/>
        <v>-5750</v>
      </c>
      <c r="F46" s="8">
        <f t="shared" si="1"/>
        <v>-2300</v>
      </c>
      <c r="H46" s="14">
        <f t="shared" si="2"/>
        <v>0.4</v>
      </c>
    </row>
    <row r="47" spans="2:8" x14ac:dyDescent="0.3">
      <c r="B47" s="7">
        <v>40</v>
      </c>
      <c r="C47" s="9">
        <v>-5000</v>
      </c>
      <c r="D47" s="9">
        <v>-2000.0000000000002</v>
      </c>
      <c r="E47" s="8">
        <f t="shared" si="0"/>
        <v>-5750</v>
      </c>
      <c r="F47" s="8">
        <f t="shared" si="1"/>
        <v>-2300</v>
      </c>
      <c r="H47" s="14">
        <f t="shared" si="2"/>
        <v>0.4</v>
      </c>
    </row>
    <row r="48" spans="2:8" x14ac:dyDescent="0.3">
      <c r="B48" s="7">
        <v>41</v>
      </c>
      <c r="C48" s="9">
        <v>-5000</v>
      </c>
      <c r="D48" s="9">
        <v>-2000.0000000000002</v>
      </c>
      <c r="E48" s="8">
        <f t="shared" si="0"/>
        <v>-5750</v>
      </c>
      <c r="F48" s="8">
        <f t="shared" si="1"/>
        <v>-2300</v>
      </c>
      <c r="H48" s="14">
        <f t="shared" si="2"/>
        <v>0.4</v>
      </c>
    </row>
    <row r="49" spans="2:8" x14ac:dyDescent="0.3">
      <c r="B49" s="7">
        <v>42</v>
      </c>
      <c r="C49" s="9">
        <v>-5000</v>
      </c>
      <c r="D49" s="9">
        <v>-2000.0000000000002</v>
      </c>
      <c r="E49" s="8">
        <f t="shared" si="0"/>
        <v>-5750</v>
      </c>
      <c r="F49" s="8">
        <f t="shared" si="1"/>
        <v>-2300</v>
      </c>
      <c r="H49" s="14">
        <f t="shared" si="2"/>
        <v>0.4</v>
      </c>
    </row>
    <row r="50" spans="2:8" x14ac:dyDescent="0.3">
      <c r="B50" s="7">
        <v>43</v>
      </c>
      <c r="C50" s="9">
        <v>-5000</v>
      </c>
      <c r="D50" s="9">
        <v>-2000.0000000000002</v>
      </c>
      <c r="E50" s="8">
        <f t="shared" si="0"/>
        <v>-5750</v>
      </c>
      <c r="F50" s="8">
        <f t="shared" si="1"/>
        <v>-2300</v>
      </c>
      <c r="H50" s="14">
        <f t="shared" si="2"/>
        <v>0.4</v>
      </c>
    </row>
    <row r="51" spans="2:8" x14ac:dyDescent="0.3">
      <c r="B51" s="7">
        <v>44</v>
      </c>
      <c r="C51" s="9">
        <v>-5000</v>
      </c>
      <c r="D51" s="9">
        <v>-2000.0000000000002</v>
      </c>
      <c r="E51" s="8">
        <f t="shared" si="0"/>
        <v>-5750</v>
      </c>
      <c r="F51" s="8">
        <f t="shared" si="1"/>
        <v>-2300</v>
      </c>
      <c r="H51" s="14">
        <f t="shared" si="2"/>
        <v>0.4</v>
      </c>
    </row>
    <row r="52" spans="2:8" x14ac:dyDescent="0.3">
      <c r="B52" s="7">
        <v>45</v>
      </c>
      <c r="C52" s="9">
        <v>-5000</v>
      </c>
      <c r="D52" s="9">
        <v>-2000.0000000000002</v>
      </c>
      <c r="E52" s="8">
        <f t="shared" si="0"/>
        <v>-5750</v>
      </c>
      <c r="F52" s="8">
        <f t="shared" si="1"/>
        <v>-2300</v>
      </c>
      <c r="H52" s="14">
        <f t="shared" si="2"/>
        <v>0.4</v>
      </c>
    </row>
    <row r="53" spans="2:8" x14ac:dyDescent="0.3">
      <c r="B53" s="7">
        <v>46</v>
      </c>
      <c r="C53" s="9">
        <v>-5000</v>
      </c>
      <c r="D53" s="9">
        <v>-2000.0000000000002</v>
      </c>
      <c r="E53" s="8">
        <f t="shared" si="0"/>
        <v>-5750</v>
      </c>
      <c r="F53" s="8">
        <f t="shared" si="1"/>
        <v>-2300</v>
      </c>
      <c r="H53" s="14">
        <f t="shared" si="2"/>
        <v>0.4</v>
      </c>
    </row>
    <row r="54" spans="2:8" x14ac:dyDescent="0.3">
      <c r="B54" s="7">
        <v>47</v>
      </c>
      <c r="C54" s="9">
        <v>-5000</v>
      </c>
      <c r="D54" s="9">
        <v>-2000.0000000000002</v>
      </c>
      <c r="E54" s="8">
        <f t="shared" si="0"/>
        <v>-5750</v>
      </c>
      <c r="F54" s="8">
        <f t="shared" si="1"/>
        <v>-2300</v>
      </c>
      <c r="H54" s="14">
        <f t="shared" si="2"/>
        <v>0.4</v>
      </c>
    </row>
    <row r="55" spans="2:8" x14ac:dyDescent="0.3">
      <c r="B55" s="7">
        <v>48</v>
      </c>
      <c r="C55" s="9">
        <v>-5000</v>
      </c>
      <c r="D55" s="9">
        <v>-2000.0000000000002</v>
      </c>
      <c r="E55" s="8">
        <f t="shared" si="0"/>
        <v>-5750</v>
      </c>
      <c r="F55" s="8">
        <f t="shared" si="1"/>
        <v>-2300</v>
      </c>
      <c r="H55" s="14">
        <f t="shared" si="2"/>
        <v>0.4</v>
      </c>
    </row>
    <row r="56" spans="2:8" x14ac:dyDescent="0.3">
      <c r="B56" s="7">
        <v>49</v>
      </c>
      <c r="C56" s="9">
        <v>-5000</v>
      </c>
      <c r="D56" s="9">
        <v>-2000.0000000000002</v>
      </c>
      <c r="E56" s="8">
        <f t="shared" si="0"/>
        <v>-5750</v>
      </c>
      <c r="F56" s="8">
        <f t="shared" si="1"/>
        <v>-2300</v>
      </c>
      <c r="H56" s="14">
        <f t="shared" si="2"/>
        <v>0.4</v>
      </c>
    </row>
    <row r="57" spans="2:8" x14ac:dyDescent="0.3">
      <c r="B57" s="7">
        <v>50</v>
      </c>
      <c r="C57" s="9">
        <v>-5000</v>
      </c>
      <c r="D57" s="9">
        <v>-2000.0000000000002</v>
      </c>
      <c r="E57" s="8">
        <f t="shared" si="0"/>
        <v>-5750</v>
      </c>
      <c r="F57" s="8">
        <f t="shared" si="1"/>
        <v>-2300</v>
      </c>
      <c r="H57" s="14">
        <f t="shared" si="2"/>
        <v>0.4</v>
      </c>
    </row>
    <row r="58" spans="2:8" x14ac:dyDescent="0.3">
      <c r="B58" s="7">
        <v>51</v>
      </c>
      <c r="C58" s="9">
        <v>-5000</v>
      </c>
      <c r="D58" s="9">
        <v>-2000.0000000000002</v>
      </c>
      <c r="E58" s="8">
        <f t="shared" si="0"/>
        <v>-5750</v>
      </c>
      <c r="F58" s="8">
        <f t="shared" si="1"/>
        <v>-2300</v>
      </c>
      <c r="H58" s="14">
        <f t="shared" si="2"/>
        <v>0.4</v>
      </c>
    </row>
    <row r="59" spans="2:8" x14ac:dyDescent="0.3">
      <c r="B59" s="7">
        <v>52</v>
      </c>
      <c r="C59" s="9">
        <v>-5000</v>
      </c>
      <c r="D59" s="9">
        <v>-2000.0000000000002</v>
      </c>
      <c r="E59" s="8">
        <f t="shared" si="0"/>
        <v>-5750</v>
      </c>
      <c r="F59" s="8">
        <f t="shared" si="1"/>
        <v>-2300</v>
      </c>
      <c r="H59" s="14">
        <f t="shared" si="2"/>
        <v>0.4</v>
      </c>
    </row>
    <row r="60" spans="2:8" x14ac:dyDescent="0.3">
      <c r="B60" s="7">
        <v>53</v>
      </c>
      <c r="C60" s="9">
        <v>-5000</v>
      </c>
      <c r="D60" s="9">
        <v>-2000.0000000000002</v>
      </c>
      <c r="E60" s="8">
        <f t="shared" si="0"/>
        <v>-5750</v>
      </c>
      <c r="F60" s="8">
        <f t="shared" si="1"/>
        <v>-2300</v>
      </c>
      <c r="H60" s="14">
        <f t="shared" si="2"/>
        <v>0.4</v>
      </c>
    </row>
    <row r="61" spans="2:8" x14ac:dyDescent="0.3">
      <c r="B61" s="7">
        <v>54</v>
      </c>
      <c r="C61" s="9">
        <v>-5000</v>
      </c>
      <c r="D61" s="9">
        <v>-2000.0000000000002</v>
      </c>
      <c r="E61" s="8">
        <f t="shared" si="0"/>
        <v>-5750</v>
      </c>
      <c r="F61" s="8">
        <f t="shared" si="1"/>
        <v>-2300</v>
      </c>
      <c r="H61" s="14">
        <f t="shared" si="2"/>
        <v>0.4</v>
      </c>
    </row>
    <row r="62" spans="2:8" x14ac:dyDescent="0.3">
      <c r="B62" s="7">
        <v>55</v>
      </c>
      <c r="C62" s="9">
        <v>-5000</v>
      </c>
      <c r="D62" s="9">
        <v>-2000.0000000000002</v>
      </c>
      <c r="E62" s="8">
        <f t="shared" si="0"/>
        <v>-5750</v>
      </c>
      <c r="F62" s="8">
        <f t="shared" si="1"/>
        <v>-2300</v>
      </c>
      <c r="H62" s="14">
        <f t="shared" si="2"/>
        <v>0.4</v>
      </c>
    </row>
    <row r="63" spans="2:8" x14ac:dyDescent="0.3">
      <c r="B63" s="7">
        <v>56</v>
      </c>
      <c r="C63" s="9">
        <v>-5000</v>
      </c>
      <c r="D63" s="9">
        <v>-2000.0000000000002</v>
      </c>
      <c r="E63" s="8">
        <f t="shared" si="0"/>
        <v>-5750</v>
      </c>
      <c r="F63" s="8">
        <f t="shared" si="1"/>
        <v>-2300</v>
      </c>
      <c r="H63" s="14">
        <f t="shared" si="2"/>
        <v>0.4</v>
      </c>
    </row>
    <row r="64" spans="2:8" x14ac:dyDescent="0.3">
      <c r="B64" s="7">
        <v>57</v>
      </c>
      <c r="C64" s="9">
        <v>-4944.826086956522</v>
      </c>
      <c r="D64" s="9">
        <v>-1977.9304347826087</v>
      </c>
      <c r="E64" s="8">
        <f t="shared" si="0"/>
        <v>-5686.55</v>
      </c>
      <c r="F64" s="8">
        <f t="shared" si="1"/>
        <v>-2274.62</v>
      </c>
      <c r="G64" s="10"/>
      <c r="H64" s="14">
        <f t="shared" si="2"/>
        <v>0.39999999999999997</v>
      </c>
    </row>
    <row r="65" spans="2:8" x14ac:dyDescent="0.3">
      <c r="B65" s="7">
        <v>58</v>
      </c>
      <c r="C65" s="9">
        <v>-4900</v>
      </c>
      <c r="D65" s="9">
        <v>-1960.0000000000002</v>
      </c>
      <c r="E65" s="8">
        <f t="shared" si="0"/>
        <v>-5635</v>
      </c>
      <c r="F65" s="8">
        <f t="shared" si="1"/>
        <v>-2254</v>
      </c>
      <c r="G65" s="10"/>
      <c r="H65" s="14">
        <f t="shared" si="2"/>
        <v>0.4</v>
      </c>
    </row>
    <row r="66" spans="2:8" x14ac:dyDescent="0.3">
      <c r="B66" s="7">
        <v>59</v>
      </c>
      <c r="C66" s="9">
        <v>-4855.173913043478</v>
      </c>
      <c r="D66" s="9">
        <v>-1942.0695652173915</v>
      </c>
      <c r="E66" s="8">
        <f t="shared" si="0"/>
        <v>-5583.4499999999989</v>
      </c>
      <c r="F66" s="8">
        <f t="shared" si="1"/>
        <v>-2233.38</v>
      </c>
      <c r="G66" s="10"/>
      <c r="H66" s="14">
        <f t="shared" si="2"/>
        <v>0.40000000000000008</v>
      </c>
    </row>
    <row r="67" spans="2:8" x14ac:dyDescent="0.3">
      <c r="B67" s="7">
        <v>60</v>
      </c>
      <c r="C67" s="9">
        <v>-4810.347826086957</v>
      </c>
      <c r="D67" s="9">
        <v>-1924.1391304347831</v>
      </c>
      <c r="E67" s="8">
        <f t="shared" si="0"/>
        <v>-5531.9</v>
      </c>
      <c r="F67" s="8">
        <f t="shared" si="1"/>
        <v>-2212.7600000000002</v>
      </c>
      <c r="G67" s="10"/>
      <c r="H67" s="14">
        <f t="shared" si="2"/>
        <v>0.40000000000000008</v>
      </c>
    </row>
    <row r="68" spans="2:8" x14ac:dyDescent="0.3">
      <c r="B68" s="7">
        <v>61</v>
      </c>
      <c r="C68" s="9">
        <v>-4765.5130434782614</v>
      </c>
      <c r="D68" s="9">
        <v>-1906.2086956521739</v>
      </c>
      <c r="E68" s="8">
        <f t="shared" si="0"/>
        <v>-5480.34</v>
      </c>
      <c r="F68" s="8">
        <f t="shared" si="1"/>
        <v>-2192.14</v>
      </c>
      <c r="G68" s="10"/>
      <c r="H68" s="14">
        <f t="shared" si="2"/>
        <v>0.40000072988172264</v>
      </c>
    </row>
    <row r="69" spans="2:8" x14ac:dyDescent="0.3">
      <c r="B69" s="7">
        <v>62</v>
      </c>
      <c r="C69" s="9">
        <v>-4720.6869565217394</v>
      </c>
      <c r="D69" s="9">
        <v>-1888.2782608695654</v>
      </c>
      <c r="E69" s="8">
        <f t="shared" si="0"/>
        <v>-5428.79</v>
      </c>
      <c r="F69" s="8">
        <f t="shared" si="1"/>
        <v>-2171.52</v>
      </c>
      <c r="G69" s="10"/>
      <c r="H69" s="14">
        <f t="shared" si="2"/>
        <v>0.40000073681243886</v>
      </c>
    </row>
    <row r="70" spans="2:8" x14ac:dyDescent="0.3">
      <c r="B70" s="7">
        <v>63</v>
      </c>
      <c r="C70" s="9">
        <v>-4675.8608695652174</v>
      </c>
      <c r="D70" s="9">
        <v>-1870.3478260869567</v>
      </c>
      <c r="E70" s="8">
        <f t="shared" si="0"/>
        <v>-5377.24</v>
      </c>
      <c r="F70" s="8">
        <f t="shared" si="1"/>
        <v>-2150.9</v>
      </c>
      <c r="G70" s="10"/>
      <c r="H70" s="14">
        <f t="shared" si="2"/>
        <v>0.40000074387604051</v>
      </c>
    </row>
    <row r="71" spans="2:8" x14ac:dyDescent="0.3">
      <c r="B71" s="7">
        <v>64</v>
      </c>
      <c r="C71" s="9">
        <v>-4631.0347826086954</v>
      </c>
      <c r="D71" s="9">
        <v>-1852.417391304348</v>
      </c>
      <c r="E71" s="8">
        <f t="shared" si="0"/>
        <v>-5325.69</v>
      </c>
      <c r="F71" s="8">
        <f t="shared" si="1"/>
        <v>-2130.2800000000002</v>
      </c>
      <c r="G71" s="10"/>
      <c r="H71" s="14">
        <f t="shared" si="2"/>
        <v>0.40000075107638644</v>
      </c>
    </row>
    <row r="72" spans="2:8" x14ac:dyDescent="0.3">
      <c r="B72" s="7">
        <v>65</v>
      </c>
      <c r="C72" s="9">
        <v>-4586.2086956521744</v>
      </c>
      <c r="D72" s="9">
        <v>-1834.4869565217391</v>
      </c>
      <c r="E72" s="8">
        <f t="shared" ref="E72:E135" si="3">C72*1.15</f>
        <v>-5274.14</v>
      </c>
      <c r="F72" s="8">
        <f t="shared" ref="F72:F135" si="4">D72*1.15</f>
        <v>-2109.66</v>
      </c>
      <c r="G72" s="10"/>
      <c r="H72" s="14">
        <f t="shared" ref="H72:H135" si="5">F72/E72</f>
        <v>0.400000758417486</v>
      </c>
    </row>
    <row r="73" spans="2:8" x14ac:dyDescent="0.3">
      <c r="B73" s="7">
        <v>66</v>
      </c>
      <c r="C73" s="9">
        <v>-4541.3826086956524</v>
      </c>
      <c r="D73" s="9">
        <v>-1816.5478260869568</v>
      </c>
      <c r="E73" s="8">
        <f t="shared" si="3"/>
        <v>-5222.59</v>
      </c>
      <c r="F73" s="8">
        <f t="shared" si="4"/>
        <v>-2089.0300000000002</v>
      </c>
      <c r="G73" s="10"/>
      <c r="H73" s="14">
        <f t="shared" si="5"/>
        <v>0.39999885114473854</v>
      </c>
    </row>
    <row r="74" spans="2:8" x14ac:dyDescent="0.3">
      <c r="B74" s="7">
        <v>67</v>
      </c>
      <c r="C74" s="9">
        <v>-4496.5478260869568</v>
      </c>
      <c r="D74" s="9">
        <v>-1798.6173913043478</v>
      </c>
      <c r="E74" s="8">
        <f t="shared" si="3"/>
        <v>-5171.03</v>
      </c>
      <c r="F74" s="8">
        <f t="shared" si="4"/>
        <v>-2068.41</v>
      </c>
      <c r="G74" s="10"/>
      <c r="H74" s="14">
        <f t="shared" si="5"/>
        <v>0.39999961322985944</v>
      </c>
    </row>
    <row r="75" spans="2:8" x14ac:dyDescent="0.3">
      <c r="B75" s="7">
        <v>68</v>
      </c>
      <c r="C75" s="9">
        <v>-4451.7217391304348</v>
      </c>
      <c r="D75" s="9">
        <v>-1780.6869565217391</v>
      </c>
      <c r="E75" s="8">
        <f t="shared" si="3"/>
        <v>-5119.4799999999996</v>
      </c>
      <c r="F75" s="8">
        <f t="shared" si="4"/>
        <v>-2047.79</v>
      </c>
      <c r="G75" s="10"/>
      <c r="H75" s="14">
        <f t="shared" si="5"/>
        <v>0.39999960933532314</v>
      </c>
    </row>
    <row r="76" spans="2:8" x14ac:dyDescent="0.3">
      <c r="B76" s="7">
        <v>69</v>
      </c>
      <c r="C76" s="9">
        <v>-4406.8956521739137</v>
      </c>
      <c r="D76" s="9">
        <v>-1762.7565217391307</v>
      </c>
      <c r="E76" s="8">
        <f t="shared" si="3"/>
        <v>-5067.93</v>
      </c>
      <c r="F76" s="8">
        <f t="shared" si="4"/>
        <v>-2027.17</v>
      </c>
      <c r="G76" s="10"/>
      <c r="H76" s="14">
        <f t="shared" si="5"/>
        <v>0.39999960536155788</v>
      </c>
    </row>
    <row r="77" spans="2:8" x14ac:dyDescent="0.3">
      <c r="B77" s="7">
        <v>70</v>
      </c>
      <c r="C77" s="9">
        <v>-4362.0695652173918</v>
      </c>
      <c r="D77" s="9">
        <v>-1744.8260869565217</v>
      </c>
      <c r="E77" s="8">
        <f t="shared" si="3"/>
        <v>-5016.38</v>
      </c>
      <c r="F77" s="8">
        <f t="shared" si="4"/>
        <v>-2006.55</v>
      </c>
      <c r="G77" s="10"/>
      <c r="H77" s="14">
        <f t="shared" si="5"/>
        <v>0.39999960130612111</v>
      </c>
    </row>
    <row r="78" spans="2:8" x14ac:dyDescent="0.3">
      <c r="B78" s="7">
        <v>71</v>
      </c>
      <c r="C78" s="9">
        <v>-4317.2434782608698</v>
      </c>
      <c r="D78" s="9">
        <v>-1726.8956521739133</v>
      </c>
      <c r="E78" s="8">
        <f t="shared" si="3"/>
        <v>-4964.83</v>
      </c>
      <c r="F78" s="8">
        <f t="shared" si="4"/>
        <v>-1985.93</v>
      </c>
      <c r="G78" s="10"/>
      <c r="H78" s="14">
        <f t="shared" si="5"/>
        <v>0.39999959716646893</v>
      </c>
    </row>
    <row r="79" spans="2:8" x14ac:dyDescent="0.3">
      <c r="B79" s="7">
        <v>72</v>
      </c>
      <c r="C79" s="9">
        <v>-4272.4173913043478</v>
      </c>
      <c r="D79" s="9">
        <v>-1708.9652173913043</v>
      </c>
      <c r="E79" s="8">
        <f t="shared" si="3"/>
        <v>-4913.28</v>
      </c>
      <c r="F79" s="8">
        <f t="shared" si="4"/>
        <v>-1965.31</v>
      </c>
      <c r="G79" s="10"/>
      <c r="H79" s="14">
        <f t="shared" si="5"/>
        <v>0.39999959293995052</v>
      </c>
    </row>
    <row r="80" spans="2:8" x14ac:dyDescent="0.3">
      <c r="B80" s="7">
        <v>73</v>
      </c>
      <c r="C80" s="9">
        <v>-4227.5826086956531</v>
      </c>
      <c r="D80" s="9">
        <v>-1691.0347826086959</v>
      </c>
      <c r="E80" s="8">
        <f t="shared" si="3"/>
        <v>-4861.72</v>
      </c>
      <c r="F80" s="8">
        <f t="shared" si="4"/>
        <v>-1944.69</v>
      </c>
      <c r="G80" s="10"/>
      <c r="H80" s="14">
        <f t="shared" si="5"/>
        <v>0.40000041137704351</v>
      </c>
    </row>
    <row r="81" spans="2:8" x14ac:dyDescent="0.3">
      <c r="B81" s="7">
        <v>74</v>
      </c>
      <c r="C81" s="9">
        <v>-4182.7565217391311</v>
      </c>
      <c r="D81" s="9">
        <v>-1673.104347826087</v>
      </c>
      <c r="E81" s="8">
        <f t="shared" si="3"/>
        <v>-4810.17</v>
      </c>
      <c r="F81" s="8">
        <f t="shared" si="4"/>
        <v>-1924.07</v>
      </c>
      <c r="G81" s="10"/>
      <c r="H81" s="14">
        <f t="shared" si="5"/>
        <v>0.40000041578572065</v>
      </c>
    </row>
    <row r="82" spans="2:8" x14ac:dyDescent="0.3">
      <c r="B82" s="7">
        <v>75</v>
      </c>
      <c r="C82" s="9">
        <v>-4137.9304347826092</v>
      </c>
      <c r="D82" s="9">
        <v>-1655.1739130434785</v>
      </c>
      <c r="E82" s="8">
        <f t="shared" si="3"/>
        <v>-4758.62</v>
      </c>
      <c r="F82" s="8">
        <f t="shared" si="4"/>
        <v>-1903.45</v>
      </c>
      <c r="G82" s="10"/>
      <c r="H82" s="14">
        <f t="shared" si="5"/>
        <v>0.400000420289916</v>
      </c>
    </row>
    <row r="83" spans="2:8" x14ac:dyDescent="0.3">
      <c r="B83" s="7">
        <v>76</v>
      </c>
      <c r="C83" s="9">
        <v>-4093.1043478260872</v>
      </c>
      <c r="D83" s="9">
        <v>-1637.2434782608696</v>
      </c>
      <c r="E83" s="8">
        <f t="shared" si="3"/>
        <v>-4707.07</v>
      </c>
      <c r="F83" s="8">
        <f t="shared" si="4"/>
        <v>-1882.83</v>
      </c>
      <c r="G83" s="10"/>
      <c r="H83" s="14">
        <f t="shared" si="5"/>
        <v>0.40000042489276771</v>
      </c>
    </row>
    <row r="84" spans="2:8" x14ac:dyDescent="0.3">
      <c r="B84" s="7">
        <v>77</v>
      </c>
      <c r="C84" s="9">
        <v>-4048.2782608695661</v>
      </c>
      <c r="D84" s="9">
        <v>-1619.3130434782611</v>
      </c>
      <c r="E84" s="8">
        <f t="shared" si="3"/>
        <v>-4655.5200000000004</v>
      </c>
      <c r="F84" s="8">
        <f t="shared" si="4"/>
        <v>-1862.21</v>
      </c>
      <c r="G84" s="10"/>
      <c r="H84" s="14">
        <f t="shared" si="5"/>
        <v>0.400000429597553</v>
      </c>
    </row>
    <row r="85" spans="2:8" x14ac:dyDescent="0.3">
      <c r="B85" s="7">
        <v>78</v>
      </c>
      <c r="C85" s="9">
        <v>-4003.4521739130441</v>
      </c>
      <c r="D85" s="9">
        <v>-1601.3826086956522</v>
      </c>
      <c r="E85" s="8">
        <f t="shared" si="3"/>
        <v>-4603.97</v>
      </c>
      <c r="F85" s="8">
        <f t="shared" si="4"/>
        <v>-1841.59</v>
      </c>
      <c r="G85" s="10"/>
      <c r="H85" s="14">
        <f t="shared" si="5"/>
        <v>0.40000043440769595</v>
      </c>
    </row>
    <row r="86" spans="2:8" x14ac:dyDescent="0.3">
      <c r="B86" s="7">
        <v>79</v>
      </c>
      <c r="C86" s="9">
        <v>-3958.6173913043481</v>
      </c>
      <c r="D86" s="9">
        <v>-1583.4521739130437</v>
      </c>
      <c r="E86" s="8">
        <f t="shared" si="3"/>
        <v>-4552.41</v>
      </c>
      <c r="F86" s="8">
        <f t="shared" si="4"/>
        <v>-1820.97</v>
      </c>
      <c r="G86" s="10"/>
      <c r="H86" s="14">
        <f t="shared" si="5"/>
        <v>0.40000131798322208</v>
      </c>
    </row>
    <row r="87" spans="2:8" x14ac:dyDescent="0.3">
      <c r="B87" s="7">
        <v>80</v>
      </c>
      <c r="C87" s="9">
        <v>-3913.7913043478261</v>
      </c>
      <c r="D87" s="9">
        <v>-1565.5130434782609</v>
      </c>
      <c r="E87" s="8">
        <f t="shared" si="3"/>
        <v>-4500.8599999999997</v>
      </c>
      <c r="F87" s="8">
        <f t="shared" si="4"/>
        <v>-1800.34</v>
      </c>
      <c r="G87" s="10"/>
      <c r="H87" s="14">
        <f t="shared" si="5"/>
        <v>0.39999911128095522</v>
      </c>
    </row>
    <row r="88" spans="2:8" x14ac:dyDescent="0.3">
      <c r="B88" s="7">
        <v>81</v>
      </c>
      <c r="C88" s="9">
        <v>-3868.965217391305</v>
      </c>
      <c r="D88" s="9">
        <v>-1547.5826086956524</v>
      </c>
      <c r="E88" s="8">
        <f t="shared" si="3"/>
        <v>-4449.3100000000004</v>
      </c>
      <c r="F88" s="8">
        <f t="shared" si="4"/>
        <v>-1779.7200000000003</v>
      </c>
      <c r="G88" s="10"/>
      <c r="H88" s="14">
        <f t="shared" si="5"/>
        <v>0.39999910098419755</v>
      </c>
    </row>
    <row r="89" spans="2:8" x14ac:dyDescent="0.3">
      <c r="B89" s="7">
        <v>82</v>
      </c>
      <c r="C89" s="9">
        <v>-3824.1391304347831</v>
      </c>
      <c r="D89" s="9">
        <v>-1529.6521739130435</v>
      </c>
      <c r="E89" s="8">
        <f t="shared" si="3"/>
        <v>-4397.76</v>
      </c>
      <c r="F89" s="8">
        <f t="shared" si="4"/>
        <v>-1759.1</v>
      </c>
      <c r="G89" s="10"/>
      <c r="H89" s="14">
        <f t="shared" si="5"/>
        <v>0.3999990904460452</v>
      </c>
    </row>
    <row r="90" spans="2:8" x14ac:dyDescent="0.3">
      <c r="B90" s="7">
        <v>83</v>
      </c>
      <c r="C90" s="9">
        <v>-3779.3130434782611</v>
      </c>
      <c r="D90" s="9">
        <v>-1511.721739130435</v>
      </c>
      <c r="E90" s="8">
        <f t="shared" si="3"/>
        <v>-4346.21</v>
      </c>
      <c r="F90" s="8">
        <f t="shared" si="4"/>
        <v>-1738.4800000000002</v>
      </c>
      <c r="G90" s="10"/>
      <c r="H90" s="14">
        <f t="shared" si="5"/>
        <v>0.39999907965790887</v>
      </c>
    </row>
    <row r="91" spans="2:8" x14ac:dyDescent="0.3">
      <c r="B91" s="7">
        <v>84</v>
      </c>
      <c r="C91" s="9">
        <v>-3734.4869565217391</v>
      </c>
      <c r="D91" s="9">
        <v>-1493.7913043478261</v>
      </c>
      <c r="E91" s="8">
        <f t="shared" si="3"/>
        <v>-4294.66</v>
      </c>
      <c r="F91" s="8">
        <f t="shared" si="4"/>
        <v>-1717.86</v>
      </c>
      <c r="G91" s="10"/>
      <c r="H91" s="14">
        <f t="shared" si="5"/>
        <v>0.39999906861078643</v>
      </c>
    </row>
    <row r="92" spans="2:8" x14ac:dyDescent="0.3">
      <c r="B92" s="7">
        <v>85</v>
      </c>
      <c r="C92" s="9">
        <v>-3689.652173913044</v>
      </c>
      <c r="D92" s="9">
        <v>-1475.8608695652176</v>
      </c>
      <c r="E92" s="8">
        <f t="shared" si="3"/>
        <v>-4243.1000000000004</v>
      </c>
      <c r="F92" s="8">
        <f t="shared" si="4"/>
        <v>-1697.2400000000002</v>
      </c>
      <c r="G92" s="10"/>
      <c r="H92" s="14">
        <f t="shared" si="5"/>
        <v>0.4</v>
      </c>
    </row>
    <row r="93" spans="2:8" x14ac:dyDescent="0.3">
      <c r="B93" s="7">
        <v>86</v>
      </c>
      <c r="C93" s="9">
        <v>-3644.826086956522</v>
      </c>
      <c r="D93" s="9">
        <v>-1457.9304347826087</v>
      </c>
      <c r="E93" s="8">
        <f t="shared" si="3"/>
        <v>-4191.55</v>
      </c>
      <c r="F93" s="8">
        <f t="shared" si="4"/>
        <v>-1676.62</v>
      </c>
      <c r="G93" s="10"/>
      <c r="H93" s="14">
        <f t="shared" si="5"/>
        <v>0.39999999999999997</v>
      </c>
    </row>
    <row r="94" spans="2:8" x14ac:dyDescent="0.3">
      <c r="B94" s="7">
        <v>87</v>
      </c>
      <c r="C94" s="9">
        <v>-3600.0000000000005</v>
      </c>
      <c r="D94" s="9">
        <v>-1440</v>
      </c>
      <c r="E94" s="8">
        <f t="shared" si="3"/>
        <v>-4140</v>
      </c>
      <c r="F94" s="8">
        <f t="shared" si="4"/>
        <v>-1655.9999999999998</v>
      </c>
      <c r="G94" s="10"/>
      <c r="H94" s="14">
        <f t="shared" si="5"/>
        <v>0.39999999999999997</v>
      </c>
    </row>
    <row r="95" spans="2:8" x14ac:dyDescent="0.3">
      <c r="B95" s="7">
        <v>88</v>
      </c>
      <c r="C95" s="9">
        <v>-3555.1739130434785</v>
      </c>
      <c r="D95" s="9">
        <v>-1422.0695652173915</v>
      </c>
      <c r="E95" s="8">
        <f t="shared" si="3"/>
        <v>-4088.45</v>
      </c>
      <c r="F95" s="8">
        <f t="shared" si="4"/>
        <v>-1635.38</v>
      </c>
      <c r="G95" s="10"/>
      <c r="H95" s="14">
        <f t="shared" si="5"/>
        <v>0.4</v>
      </c>
    </row>
    <row r="96" spans="2:8" x14ac:dyDescent="0.3">
      <c r="B96" s="7">
        <v>89</v>
      </c>
      <c r="C96" s="9">
        <v>-3510.347826086957</v>
      </c>
      <c r="D96" s="9">
        <v>-1404.1391304347826</v>
      </c>
      <c r="E96" s="8">
        <f t="shared" si="3"/>
        <v>-4036.9</v>
      </c>
      <c r="F96" s="8">
        <f t="shared" si="4"/>
        <v>-1614.7599999999998</v>
      </c>
      <c r="G96" s="10"/>
      <c r="H96" s="14">
        <f t="shared" si="5"/>
        <v>0.39999999999999991</v>
      </c>
    </row>
    <row r="97" spans="2:8" x14ac:dyDescent="0.3">
      <c r="B97" s="7">
        <v>90</v>
      </c>
      <c r="C97" s="9">
        <v>-3465.5130434782614</v>
      </c>
      <c r="D97" s="9">
        <v>-1386.2086956521741</v>
      </c>
      <c r="E97" s="8">
        <f t="shared" si="3"/>
        <v>-3985.34</v>
      </c>
      <c r="F97" s="8">
        <f t="shared" si="4"/>
        <v>-1594.14</v>
      </c>
      <c r="G97" s="10"/>
      <c r="H97" s="14">
        <f t="shared" si="5"/>
        <v>0.40000100367848163</v>
      </c>
    </row>
    <row r="98" spans="2:8" x14ac:dyDescent="0.3">
      <c r="B98" s="7">
        <v>91</v>
      </c>
      <c r="C98" s="9">
        <v>-3420.6869565217394</v>
      </c>
      <c r="D98" s="9">
        <v>-1368.2782608695652</v>
      </c>
      <c r="E98" s="8">
        <f t="shared" si="3"/>
        <v>-3933.79</v>
      </c>
      <c r="F98" s="8">
        <f t="shared" si="4"/>
        <v>-1573.5199999999998</v>
      </c>
      <c r="G98" s="10"/>
      <c r="H98" s="14">
        <f t="shared" si="5"/>
        <v>0.40000101683109668</v>
      </c>
    </row>
    <row r="99" spans="2:8" x14ac:dyDescent="0.3">
      <c r="B99" s="7">
        <v>92</v>
      </c>
      <c r="C99" s="9">
        <v>-3375.8608695652174</v>
      </c>
      <c r="D99" s="9">
        <v>-1350.3478260869567</v>
      </c>
      <c r="E99" s="8">
        <f t="shared" si="3"/>
        <v>-3882.24</v>
      </c>
      <c r="F99" s="8">
        <f t="shared" si="4"/>
        <v>-1552.9</v>
      </c>
      <c r="G99" s="10"/>
      <c r="H99" s="14">
        <f t="shared" si="5"/>
        <v>0.40000103033300366</v>
      </c>
    </row>
    <row r="100" spans="2:8" x14ac:dyDescent="0.3">
      <c r="B100" s="7">
        <v>93</v>
      </c>
      <c r="C100" s="9">
        <v>-3331.0347826086959</v>
      </c>
      <c r="D100" s="9">
        <v>-1332.4173913043478</v>
      </c>
      <c r="E100" s="8">
        <f t="shared" si="3"/>
        <v>-3830.69</v>
      </c>
      <c r="F100" s="8">
        <f t="shared" si="4"/>
        <v>-1532.2799999999997</v>
      </c>
      <c r="G100" s="10"/>
      <c r="H100" s="14">
        <f t="shared" si="5"/>
        <v>0.40000104419830362</v>
      </c>
    </row>
    <row r="101" spans="2:8" x14ac:dyDescent="0.3">
      <c r="B101" s="7">
        <v>94</v>
      </c>
      <c r="C101" s="9">
        <v>-3286.2086956521739</v>
      </c>
      <c r="D101" s="9">
        <v>-1314.4869565217393</v>
      </c>
      <c r="E101" s="8">
        <f t="shared" si="3"/>
        <v>-3779.14</v>
      </c>
      <c r="F101" s="8">
        <f t="shared" si="4"/>
        <v>-1511.66</v>
      </c>
      <c r="G101" s="10"/>
      <c r="H101" s="14">
        <f t="shared" si="5"/>
        <v>0.40000105844186779</v>
      </c>
    </row>
    <row r="102" spans="2:8" x14ac:dyDescent="0.3">
      <c r="B102" s="7">
        <v>95</v>
      </c>
      <c r="C102" s="9">
        <v>-3241.3826086956524</v>
      </c>
      <c r="D102" s="9">
        <v>-1296.5478260869565</v>
      </c>
      <c r="E102" s="8">
        <f t="shared" si="3"/>
        <v>-3727.59</v>
      </c>
      <c r="F102" s="8">
        <f t="shared" si="4"/>
        <v>-1491.03</v>
      </c>
      <c r="G102" s="10"/>
      <c r="H102" s="14">
        <f t="shared" si="5"/>
        <v>0.39999839038091634</v>
      </c>
    </row>
    <row r="103" spans="2:8" x14ac:dyDescent="0.3">
      <c r="B103" s="7">
        <v>96</v>
      </c>
      <c r="C103" s="9">
        <v>-3196.5478260869568</v>
      </c>
      <c r="D103" s="9">
        <v>-1278.6173913043481</v>
      </c>
      <c r="E103" s="8">
        <f t="shared" si="3"/>
        <v>-3676.03</v>
      </c>
      <c r="F103" s="8">
        <f t="shared" si="4"/>
        <v>-1470.41</v>
      </c>
      <c r="G103" s="10"/>
      <c r="H103" s="14">
        <f t="shared" si="5"/>
        <v>0.39999945593479924</v>
      </c>
    </row>
    <row r="104" spans="2:8" x14ac:dyDescent="0.3">
      <c r="B104" s="7">
        <v>97</v>
      </c>
      <c r="C104" s="9">
        <v>-3151.7217391304353</v>
      </c>
      <c r="D104" s="9">
        <v>-1260.6869565217391</v>
      </c>
      <c r="E104" s="8">
        <f t="shared" si="3"/>
        <v>-3624.4800000000005</v>
      </c>
      <c r="F104" s="8">
        <f t="shared" si="4"/>
        <v>-1449.79</v>
      </c>
      <c r="G104" s="10"/>
      <c r="H104" s="14">
        <f t="shared" si="5"/>
        <v>0.3999994481967068</v>
      </c>
    </row>
    <row r="105" spans="2:8" x14ac:dyDescent="0.3">
      <c r="B105" s="7">
        <v>98</v>
      </c>
      <c r="C105" s="9">
        <v>-3106.8956521739133</v>
      </c>
      <c r="D105" s="9">
        <v>-1242.7565217391307</v>
      </c>
      <c r="E105" s="8">
        <f t="shared" si="3"/>
        <v>-3572.93</v>
      </c>
      <c r="F105" s="8">
        <f t="shared" si="4"/>
        <v>-1429.17</v>
      </c>
      <c r="G105" s="10"/>
      <c r="H105" s="14">
        <f t="shared" si="5"/>
        <v>0.39999944023532513</v>
      </c>
    </row>
    <row r="106" spans="2:8" x14ac:dyDescent="0.3">
      <c r="B106" s="7">
        <v>99</v>
      </c>
      <c r="C106" s="9">
        <v>-3062.0695652173918</v>
      </c>
      <c r="D106" s="9">
        <v>-1224.8260869565217</v>
      </c>
      <c r="E106" s="8">
        <f t="shared" si="3"/>
        <v>-3521.38</v>
      </c>
      <c r="F106" s="8">
        <f t="shared" si="4"/>
        <v>-1408.55</v>
      </c>
      <c r="G106" s="10"/>
      <c r="H106" s="14">
        <f t="shared" si="5"/>
        <v>0.39999943204084759</v>
      </c>
    </row>
    <row r="107" spans="2:8" x14ac:dyDescent="0.3">
      <c r="B107" s="7">
        <v>100</v>
      </c>
      <c r="C107" s="9">
        <v>-3017.2434782608698</v>
      </c>
      <c r="D107" s="9">
        <v>-1206.8956521739133</v>
      </c>
      <c r="E107" s="8">
        <f t="shared" si="3"/>
        <v>-3469.83</v>
      </c>
      <c r="F107" s="8">
        <f t="shared" si="4"/>
        <v>-1387.93</v>
      </c>
      <c r="G107" s="10"/>
      <c r="H107" s="14">
        <f t="shared" si="5"/>
        <v>0.39999942360288548</v>
      </c>
    </row>
    <row r="108" spans="2:8" x14ac:dyDescent="0.3">
      <c r="B108" s="7">
        <v>101</v>
      </c>
      <c r="C108" s="9">
        <v>-2972.4173913043483</v>
      </c>
      <c r="D108" s="9">
        <v>-1188.9652173913043</v>
      </c>
      <c r="E108" s="8">
        <f t="shared" si="3"/>
        <v>-3418.28</v>
      </c>
      <c r="F108" s="8">
        <f t="shared" si="4"/>
        <v>-1367.31</v>
      </c>
      <c r="G108" s="10"/>
      <c r="H108" s="14">
        <f t="shared" si="5"/>
        <v>0.39999941491042273</v>
      </c>
    </row>
    <row r="109" spans="2:8" x14ac:dyDescent="0.3">
      <c r="B109" s="7">
        <v>102</v>
      </c>
      <c r="C109" s="9">
        <v>-2927.5826086956522</v>
      </c>
      <c r="D109" s="9">
        <v>-1171.0347826086959</v>
      </c>
      <c r="E109" s="8">
        <f t="shared" si="3"/>
        <v>-3366.72</v>
      </c>
      <c r="F109" s="8">
        <f t="shared" si="4"/>
        <v>-1346.69</v>
      </c>
      <c r="G109" s="10"/>
      <c r="H109" s="14">
        <f t="shared" si="5"/>
        <v>0.40000059404999527</v>
      </c>
    </row>
    <row r="110" spans="2:8" x14ac:dyDescent="0.3">
      <c r="B110" s="7">
        <v>103</v>
      </c>
      <c r="C110" s="9">
        <v>-2882.7565217391307</v>
      </c>
      <c r="D110" s="9">
        <v>-1153.104347826087</v>
      </c>
      <c r="E110" s="8">
        <f t="shared" si="3"/>
        <v>-3315.17</v>
      </c>
      <c r="F110" s="8">
        <f t="shared" si="4"/>
        <v>-1326.07</v>
      </c>
      <c r="G110" s="10"/>
      <c r="H110" s="14">
        <f t="shared" si="5"/>
        <v>0.40000060328731252</v>
      </c>
    </row>
    <row r="111" spans="2:8" x14ac:dyDescent="0.3">
      <c r="B111" s="7">
        <v>104</v>
      </c>
      <c r="C111" s="9">
        <v>-2837.9304347826087</v>
      </c>
      <c r="D111" s="9">
        <v>-1135.1739130434785</v>
      </c>
      <c r="E111" s="8">
        <f t="shared" si="3"/>
        <v>-3263.62</v>
      </c>
      <c r="F111" s="8">
        <f t="shared" si="4"/>
        <v>-1305.45</v>
      </c>
      <c r="G111" s="10"/>
      <c r="H111" s="14">
        <f t="shared" si="5"/>
        <v>0.40000061281644311</v>
      </c>
    </row>
    <row r="112" spans="2:8" x14ac:dyDescent="0.3">
      <c r="B112" s="7">
        <v>105</v>
      </c>
      <c r="C112" s="9">
        <v>-2793.1043478260872</v>
      </c>
      <c r="D112" s="9">
        <v>-1117.2434782608696</v>
      </c>
      <c r="E112" s="8">
        <f t="shared" si="3"/>
        <v>-3212.07</v>
      </c>
      <c r="F112" s="8">
        <f t="shared" si="4"/>
        <v>-1284.83</v>
      </c>
      <c r="G112" s="10"/>
      <c r="H112" s="14">
        <f t="shared" si="5"/>
        <v>0.40000062265143654</v>
      </c>
    </row>
    <row r="113" spans="2:8" x14ac:dyDescent="0.3">
      <c r="B113" s="7">
        <v>106</v>
      </c>
      <c r="C113" s="9">
        <v>-2748.2782608695652</v>
      </c>
      <c r="D113" s="9">
        <v>-1099.3130434782611</v>
      </c>
      <c r="E113" s="8">
        <f t="shared" si="3"/>
        <v>-3160.5199999999995</v>
      </c>
      <c r="F113" s="8">
        <f t="shared" si="4"/>
        <v>-1264.21</v>
      </c>
      <c r="G113" s="10"/>
      <c r="H113" s="14">
        <f t="shared" si="5"/>
        <v>0.40000063280725962</v>
      </c>
    </row>
    <row r="114" spans="2:8" x14ac:dyDescent="0.3">
      <c r="B114" s="7">
        <v>107</v>
      </c>
      <c r="C114" s="9">
        <v>-2703.4521739130437</v>
      </c>
      <c r="D114" s="9">
        <v>-1081.3826086956522</v>
      </c>
      <c r="E114" s="8">
        <f t="shared" si="3"/>
        <v>-3108.97</v>
      </c>
      <c r="F114" s="8">
        <f t="shared" si="4"/>
        <v>-1243.5899999999999</v>
      </c>
      <c r="G114" s="10"/>
      <c r="H114" s="14">
        <f t="shared" si="5"/>
        <v>0.40000064329987101</v>
      </c>
    </row>
    <row r="115" spans="2:8" x14ac:dyDescent="0.3">
      <c r="B115" s="7">
        <v>108</v>
      </c>
      <c r="C115" s="9">
        <v>-2658.6173913043481</v>
      </c>
      <c r="D115" s="9">
        <v>-1063.4521739130437</v>
      </c>
      <c r="E115" s="8">
        <f t="shared" si="3"/>
        <v>-3057.41</v>
      </c>
      <c r="F115" s="8">
        <f t="shared" si="4"/>
        <v>-1222.97</v>
      </c>
      <c r="G115" s="10"/>
      <c r="H115" s="14">
        <f t="shared" si="5"/>
        <v>0.40000196244533776</v>
      </c>
    </row>
    <row r="116" spans="2:8" x14ac:dyDescent="0.3">
      <c r="B116" s="7">
        <v>109</v>
      </c>
      <c r="C116" s="9">
        <v>-2613.7913043478266</v>
      </c>
      <c r="D116" s="9">
        <v>-1045.5130434782609</v>
      </c>
      <c r="E116" s="8">
        <f t="shared" si="3"/>
        <v>-3005.86</v>
      </c>
      <c r="F116" s="8">
        <f t="shared" si="4"/>
        <v>-1202.3399999999999</v>
      </c>
      <c r="G116" s="10"/>
      <c r="H116" s="14">
        <f t="shared" si="5"/>
        <v>0.39999866926603361</v>
      </c>
    </row>
    <row r="117" spans="2:8" x14ac:dyDescent="0.3">
      <c r="B117" s="7">
        <v>110</v>
      </c>
      <c r="C117" s="9">
        <v>-2568.9652173913046</v>
      </c>
      <c r="D117" s="9">
        <v>-1027.5826086956522</v>
      </c>
      <c r="E117" s="8">
        <f t="shared" si="3"/>
        <v>-2954.31</v>
      </c>
      <c r="F117" s="8">
        <f t="shared" si="4"/>
        <v>-1181.72</v>
      </c>
      <c r="G117" s="10"/>
      <c r="H117" s="14">
        <f t="shared" si="5"/>
        <v>0.39999864604594643</v>
      </c>
    </row>
    <row r="118" spans="2:8" x14ac:dyDescent="0.3">
      <c r="B118" s="7">
        <v>111</v>
      </c>
      <c r="C118" s="9">
        <v>-2524.1391304347831</v>
      </c>
      <c r="D118" s="9">
        <v>-1009.6521739130435</v>
      </c>
      <c r="E118" s="8">
        <f t="shared" si="3"/>
        <v>-2902.76</v>
      </c>
      <c r="F118" s="8">
        <f t="shared" si="4"/>
        <v>-1161.0999999999999</v>
      </c>
      <c r="G118" s="10"/>
      <c r="H118" s="14">
        <f t="shared" si="5"/>
        <v>0.3999986220011299</v>
      </c>
    </row>
    <row r="119" spans="2:8" x14ac:dyDescent="0.3">
      <c r="B119" s="7">
        <v>112</v>
      </c>
      <c r="C119" s="9">
        <v>-2479.3130434782611</v>
      </c>
      <c r="D119" s="9">
        <v>-991.72173913043491</v>
      </c>
      <c r="E119" s="8">
        <f t="shared" si="3"/>
        <v>-2851.21</v>
      </c>
      <c r="F119" s="8">
        <f t="shared" si="4"/>
        <v>-1140.48</v>
      </c>
      <c r="G119" s="10"/>
      <c r="H119" s="14">
        <f t="shared" si="5"/>
        <v>0.39999859708685087</v>
      </c>
    </row>
    <row r="120" spans="2:8" x14ac:dyDescent="0.3">
      <c r="B120" s="7">
        <v>113</v>
      </c>
      <c r="C120" s="9">
        <v>-2434.4869565217391</v>
      </c>
      <c r="D120" s="9">
        <v>-973.7913043478261</v>
      </c>
      <c r="E120" s="8">
        <f t="shared" si="3"/>
        <v>-2799.66</v>
      </c>
      <c r="F120" s="8">
        <f t="shared" si="4"/>
        <v>-1119.8599999999999</v>
      </c>
      <c r="G120" s="10"/>
      <c r="H120" s="14">
        <f t="shared" si="5"/>
        <v>0.39999857125508098</v>
      </c>
    </row>
    <row r="121" spans="2:8" x14ac:dyDescent="0.3">
      <c r="B121" s="7">
        <v>114</v>
      </c>
      <c r="C121" s="9">
        <v>-2389.6521739130435</v>
      </c>
      <c r="D121" s="9">
        <v>-955.86086956521751</v>
      </c>
      <c r="E121" s="8">
        <f t="shared" si="3"/>
        <v>-2748.1</v>
      </c>
      <c r="F121" s="8">
        <f t="shared" si="4"/>
        <v>-1099.24</v>
      </c>
      <c r="G121" s="10"/>
      <c r="H121" s="14">
        <f t="shared" si="5"/>
        <v>0.4</v>
      </c>
    </row>
    <row r="122" spans="2:8" x14ac:dyDescent="0.3">
      <c r="B122" s="7">
        <v>115</v>
      </c>
      <c r="C122" s="9">
        <v>-2344.826086956522</v>
      </c>
      <c r="D122" s="9">
        <v>-937.9304347826087</v>
      </c>
      <c r="E122" s="8">
        <f t="shared" si="3"/>
        <v>-2696.55</v>
      </c>
      <c r="F122" s="8">
        <f t="shared" si="4"/>
        <v>-1078.6199999999999</v>
      </c>
      <c r="G122" s="10"/>
      <c r="H122" s="14">
        <f t="shared" si="5"/>
        <v>0.39999999999999991</v>
      </c>
    </row>
    <row r="123" spans="2:8" x14ac:dyDescent="0.3">
      <c r="B123" s="7">
        <v>116</v>
      </c>
      <c r="C123" s="9">
        <v>-2300</v>
      </c>
      <c r="D123" s="9">
        <v>-920.00000000000011</v>
      </c>
      <c r="E123" s="8">
        <f t="shared" si="3"/>
        <v>-2645</v>
      </c>
      <c r="F123" s="8">
        <f t="shared" si="4"/>
        <v>-1058</v>
      </c>
      <c r="G123" s="10"/>
      <c r="H123" s="14">
        <f t="shared" si="5"/>
        <v>0.4</v>
      </c>
    </row>
    <row r="124" spans="2:8" x14ac:dyDescent="0.3">
      <c r="B124" s="7">
        <v>117</v>
      </c>
      <c r="C124" s="9">
        <v>-2255.1739130434785</v>
      </c>
      <c r="D124" s="9">
        <v>-902.06956521739141</v>
      </c>
      <c r="E124" s="8">
        <f t="shared" si="3"/>
        <v>-2593.4500000000003</v>
      </c>
      <c r="F124" s="8">
        <f t="shared" si="4"/>
        <v>-1037.3800000000001</v>
      </c>
      <c r="G124" s="10"/>
      <c r="H124" s="14">
        <f t="shared" si="5"/>
        <v>0.4</v>
      </c>
    </row>
    <row r="125" spans="2:8" x14ac:dyDescent="0.3">
      <c r="B125" s="7">
        <v>118</v>
      </c>
      <c r="C125" s="9">
        <v>-2210.347826086957</v>
      </c>
      <c r="D125" s="9">
        <v>-884.13913043478271</v>
      </c>
      <c r="E125" s="8">
        <f t="shared" si="3"/>
        <v>-2541.9</v>
      </c>
      <c r="F125" s="8">
        <f t="shared" si="4"/>
        <v>-1016.76</v>
      </c>
      <c r="G125" s="10"/>
      <c r="H125" s="14">
        <f t="shared" si="5"/>
        <v>0.39999999999999997</v>
      </c>
    </row>
    <row r="126" spans="2:8" x14ac:dyDescent="0.3">
      <c r="B126" s="7">
        <v>119</v>
      </c>
      <c r="C126" s="9">
        <v>-2165.5130434782614</v>
      </c>
      <c r="D126" s="9">
        <v>-866.20869565217401</v>
      </c>
      <c r="E126" s="8">
        <f t="shared" si="3"/>
        <v>-2490.34</v>
      </c>
      <c r="F126" s="8">
        <f t="shared" si="4"/>
        <v>-996.14</v>
      </c>
      <c r="G126" s="10"/>
      <c r="H126" s="14">
        <f t="shared" si="5"/>
        <v>0.40000160620638142</v>
      </c>
    </row>
    <row r="127" spans="2:8" x14ac:dyDescent="0.3">
      <c r="B127" s="7">
        <v>120</v>
      </c>
      <c r="C127" s="9">
        <v>-2120.6869565217394</v>
      </c>
      <c r="D127" s="9">
        <v>-848.27826086956532</v>
      </c>
      <c r="E127" s="8">
        <f t="shared" si="3"/>
        <v>-2438.79</v>
      </c>
      <c r="F127" s="8">
        <f t="shared" si="4"/>
        <v>-975.52</v>
      </c>
      <c r="G127" s="10"/>
      <c r="H127" s="14">
        <f t="shared" si="5"/>
        <v>0.40000164015761913</v>
      </c>
    </row>
    <row r="128" spans="2:8" x14ac:dyDescent="0.3">
      <c r="B128" s="7">
        <v>121</v>
      </c>
      <c r="C128" s="9">
        <v>-2075.8608695652174</v>
      </c>
      <c r="D128" s="9">
        <v>-830.34782608695662</v>
      </c>
      <c r="E128" s="8">
        <f t="shared" si="3"/>
        <v>-2387.2399999999998</v>
      </c>
      <c r="F128" s="8">
        <f t="shared" si="4"/>
        <v>-954.90000000000009</v>
      </c>
      <c r="G128" s="10"/>
      <c r="H128" s="14">
        <f t="shared" si="5"/>
        <v>0.40000167557514127</v>
      </c>
    </row>
    <row r="129" spans="2:8" x14ac:dyDescent="0.3">
      <c r="B129" s="7">
        <v>122</v>
      </c>
      <c r="C129" s="9">
        <v>-2031.0347826086959</v>
      </c>
      <c r="D129" s="9">
        <v>-812.41739130434792</v>
      </c>
      <c r="E129" s="8">
        <f t="shared" si="3"/>
        <v>-2335.69</v>
      </c>
      <c r="F129" s="8">
        <f t="shared" si="4"/>
        <v>-934.28000000000009</v>
      </c>
      <c r="G129" s="10"/>
      <c r="H129" s="14">
        <f t="shared" si="5"/>
        <v>0.40000171255603273</v>
      </c>
    </row>
    <row r="130" spans="2:8" x14ac:dyDescent="0.3">
      <c r="B130" s="7">
        <v>123</v>
      </c>
      <c r="C130" s="9">
        <v>-1986.2086956521739</v>
      </c>
      <c r="D130" s="9">
        <v>-794.48695652173922</v>
      </c>
      <c r="E130" s="8">
        <f t="shared" si="3"/>
        <v>-2284.14</v>
      </c>
      <c r="F130" s="8">
        <f t="shared" si="4"/>
        <v>-913.66000000000008</v>
      </c>
      <c r="G130" s="10"/>
      <c r="H130" s="14">
        <f t="shared" si="5"/>
        <v>0.40000175120614329</v>
      </c>
    </row>
    <row r="131" spans="2:8" x14ac:dyDescent="0.3">
      <c r="B131" s="7">
        <v>124</v>
      </c>
      <c r="C131" s="9">
        <v>-1941.3826086956524</v>
      </c>
      <c r="D131" s="9">
        <v>-776.54782608695655</v>
      </c>
      <c r="E131" s="8">
        <f t="shared" si="3"/>
        <v>-2232.59</v>
      </c>
      <c r="F131" s="8">
        <f t="shared" si="4"/>
        <v>-893.03</v>
      </c>
      <c r="G131" s="10"/>
      <c r="H131" s="14">
        <f t="shared" si="5"/>
        <v>0.3999973125383523</v>
      </c>
    </row>
    <row r="132" spans="2:8" x14ac:dyDescent="0.3">
      <c r="B132" s="7">
        <v>125</v>
      </c>
      <c r="C132" s="9">
        <v>-1896.5478260869568</v>
      </c>
      <c r="D132" s="9">
        <v>-758.61739130434785</v>
      </c>
      <c r="E132" s="8">
        <f t="shared" si="3"/>
        <v>-2181.0300000000002</v>
      </c>
      <c r="F132" s="8">
        <f t="shared" si="4"/>
        <v>-872.41</v>
      </c>
      <c r="G132" s="10"/>
      <c r="H132" s="14">
        <f t="shared" si="5"/>
        <v>0.39999908300206777</v>
      </c>
    </row>
    <row r="133" spans="2:8" x14ac:dyDescent="0.3">
      <c r="B133" s="7">
        <v>126</v>
      </c>
      <c r="C133" s="9">
        <v>-1851.721739130435</v>
      </c>
      <c r="D133" s="9">
        <v>-740.68695652173915</v>
      </c>
      <c r="E133" s="8">
        <f t="shared" si="3"/>
        <v>-2129.48</v>
      </c>
      <c r="F133" s="8">
        <f t="shared" si="4"/>
        <v>-851.79</v>
      </c>
      <c r="G133" s="10"/>
      <c r="H133" s="14">
        <f t="shared" si="5"/>
        <v>0.39999906080357645</v>
      </c>
    </row>
    <row r="134" spans="2:8" x14ac:dyDescent="0.3">
      <c r="B134" s="7">
        <v>127</v>
      </c>
      <c r="C134" s="9">
        <v>-1806.895652173913</v>
      </c>
      <c r="D134" s="9">
        <v>-722.75652173913045</v>
      </c>
      <c r="E134" s="8">
        <f t="shared" si="3"/>
        <v>-2077.9299999999998</v>
      </c>
      <c r="F134" s="8">
        <f t="shared" si="4"/>
        <v>-831.17</v>
      </c>
      <c r="G134" s="10"/>
      <c r="H134" s="14">
        <f t="shared" si="5"/>
        <v>0.39999903750366955</v>
      </c>
    </row>
    <row r="135" spans="2:8" x14ac:dyDescent="0.3">
      <c r="B135" s="7">
        <v>128</v>
      </c>
      <c r="C135" s="9">
        <v>-1762.0695652173915</v>
      </c>
      <c r="D135" s="9">
        <v>-704.82608695652175</v>
      </c>
      <c r="E135" s="8">
        <f t="shared" si="3"/>
        <v>-2026.38</v>
      </c>
      <c r="F135" s="8">
        <f t="shared" si="4"/>
        <v>-810.55</v>
      </c>
      <c r="G135" s="10"/>
      <c r="H135" s="14">
        <f t="shared" si="5"/>
        <v>0.39999901301828872</v>
      </c>
    </row>
    <row r="136" spans="2:8" x14ac:dyDescent="0.3">
      <c r="B136" s="7">
        <v>129</v>
      </c>
      <c r="C136" s="9">
        <v>-1717.2434782608696</v>
      </c>
      <c r="D136" s="9">
        <v>-686.89565217391305</v>
      </c>
      <c r="E136" s="8">
        <f t="shared" ref="E136:E199" si="6">C136*1.15</f>
        <v>-1974.83</v>
      </c>
      <c r="F136" s="8">
        <f t="shared" ref="F136:F199" si="7">D136*1.15</f>
        <v>-789.93</v>
      </c>
      <c r="G136" s="10"/>
      <c r="H136" s="14">
        <f t="shared" ref="H136:H199" si="8">F136/E136</f>
        <v>0.39999898725459909</v>
      </c>
    </row>
    <row r="137" spans="2:8" x14ac:dyDescent="0.3">
      <c r="B137" s="7">
        <v>130</v>
      </c>
      <c r="C137" s="9">
        <v>-1672.417391304348</v>
      </c>
      <c r="D137" s="9">
        <v>-668.96521739130435</v>
      </c>
      <c r="E137" s="8">
        <f t="shared" si="6"/>
        <v>-1923.28</v>
      </c>
      <c r="F137" s="8">
        <f t="shared" si="7"/>
        <v>-769.31</v>
      </c>
      <c r="G137" s="10"/>
      <c r="H137" s="14">
        <f t="shared" si="8"/>
        <v>0.3999989601098124</v>
      </c>
    </row>
    <row r="138" spans="2:8" x14ac:dyDescent="0.3">
      <c r="B138" s="7">
        <v>131</v>
      </c>
      <c r="C138" s="9">
        <v>-1627.5826086956524</v>
      </c>
      <c r="D138" s="9">
        <v>-651.03478260869576</v>
      </c>
      <c r="E138" s="8">
        <f t="shared" si="6"/>
        <v>-1871.7200000000003</v>
      </c>
      <c r="F138" s="8">
        <f t="shared" si="7"/>
        <v>-748.69</v>
      </c>
      <c r="G138" s="10"/>
      <c r="H138" s="14">
        <f t="shared" si="8"/>
        <v>0.40000106853589207</v>
      </c>
    </row>
    <row r="139" spans="2:8" x14ac:dyDescent="0.3">
      <c r="B139" s="7">
        <v>132</v>
      </c>
      <c r="C139" s="9">
        <v>-1582.7565217391307</v>
      </c>
      <c r="D139" s="9">
        <v>-633.10434782608706</v>
      </c>
      <c r="E139" s="8">
        <f t="shared" si="6"/>
        <v>-1820.17</v>
      </c>
      <c r="F139" s="8">
        <f t="shared" si="7"/>
        <v>-728.07</v>
      </c>
      <c r="G139" s="10"/>
      <c r="H139" s="14">
        <f t="shared" si="8"/>
        <v>0.40000109879846391</v>
      </c>
    </row>
    <row r="140" spans="2:8" x14ac:dyDescent="0.3">
      <c r="B140" s="7">
        <v>133</v>
      </c>
      <c r="C140" s="9">
        <v>-1537.9304347826087</v>
      </c>
      <c r="D140" s="9">
        <v>-615.17391304347836</v>
      </c>
      <c r="E140" s="8">
        <f t="shared" si="6"/>
        <v>-1768.62</v>
      </c>
      <c r="F140" s="8">
        <f t="shared" si="7"/>
        <v>-707.45</v>
      </c>
      <c r="G140" s="10"/>
      <c r="H140" s="14">
        <f t="shared" si="8"/>
        <v>0.4000011308251632</v>
      </c>
    </row>
    <row r="141" spans="2:8" x14ac:dyDescent="0.3">
      <c r="B141" s="7">
        <v>134</v>
      </c>
      <c r="C141" s="9">
        <v>-1493.104347826087</v>
      </c>
      <c r="D141" s="9">
        <v>-597.24347826086967</v>
      </c>
      <c r="E141" s="8">
        <f t="shared" si="6"/>
        <v>-1717.07</v>
      </c>
      <c r="F141" s="8">
        <f t="shared" si="7"/>
        <v>-686.83</v>
      </c>
      <c r="G141" s="10"/>
      <c r="H141" s="14">
        <f t="shared" si="8"/>
        <v>0.40000116477487818</v>
      </c>
    </row>
    <row r="142" spans="2:8" x14ac:dyDescent="0.3">
      <c r="B142" s="7">
        <v>135</v>
      </c>
      <c r="C142" s="9">
        <v>-1448.2782608695652</v>
      </c>
      <c r="D142" s="9">
        <v>-579.31304347826097</v>
      </c>
      <c r="E142" s="8">
        <f t="shared" si="6"/>
        <v>-1665.5199999999998</v>
      </c>
      <c r="F142" s="8">
        <f t="shared" si="7"/>
        <v>-666.21</v>
      </c>
      <c r="G142" s="10"/>
      <c r="H142" s="14">
        <f t="shared" si="8"/>
        <v>0.40000120082616847</v>
      </c>
    </row>
    <row r="143" spans="2:8" x14ac:dyDescent="0.3">
      <c r="B143" s="7">
        <v>136</v>
      </c>
      <c r="C143" s="9">
        <v>-1403.4521739130437</v>
      </c>
      <c r="D143" s="9">
        <v>-561.38260869565227</v>
      </c>
      <c r="E143" s="8">
        <f t="shared" si="6"/>
        <v>-1613.97</v>
      </c>
      <c r="F143" s="8">
        <f t="shared" si="7"/>
        <v>-645.59</v>
      </c>
      <c r="G143" s="10"/>
      <c r="H143" s="14">
        <f t="shared" si="8"/>
        <v>0.40000123918040609</v>
      </c>
    </row>
    <row r="144" spans="2:8" x14ac:dyDescent="0.3">
      <c r="B144" s="7">
        <v>137</v>
      </c>
      <c r="C144" s="9">
        <v>-1358.6173913043481</v>
      </c>
      <c r="D144" s="9">
        <v>-543.45217391304357</v>
      </c>
      <c r="E144" s="8">
        <f t="shared" si="6"/>
        <v>-1562.41</v>
      </c>
      <c r="F144" s="8">
        <f t="shared" si="7"/>
        <v>-624.97</v>
      </c>
      <c r="G144" s="10"/>
      <c r="H144" s="14">
        <f t="shared" si="8"/>
        <v>0.40000384022119673</v>
      </c>
    </row>
    <row r="145" spans="2:8" x14ac:dyDescent="0.3">
      <c r="B145" s="7">
        <v>138</v>
      </c>
      <c r="C145" s="9">
        <v>-1313.7913043478261</v>
      </c>
      <c r="D145" s="9">
        <v>-525.5130434782609</v>
      </c>
      <c r="E145" s="8">
        <f t="shared" si="6"/>
        <v>-1510.86</v>
      </c>
      <c r="F145" s="8">
        <f t="shared" si="7"/>
        <v>-604.34</v>
      </c>
      <c r="G145" s="10"/>
      <c r="H145" s="14">
        <f t="shared" si="8"/>
        <v>0.39999735250122453</v>
      </c>
    </row>
    <row r="146" spans="2:8" x14ac:dyDescent="0.3">
      <c r="B146" s="7">
        <v>139</v>
      </c>
      <c r="C146" s="9">
        <v>-1268.9652173913043</v>
      </c>
      <c r="D146" s="9">
        <v>-507.58260869565225</v>
      </c>
      <c r="E146" s="8">
        <f t="shared" si="6"/>
        <v>-1459.31</v>
      </c>
      <c r="F146" s="8">
        <f t="shared" si="7"/>
        <v>-583.72</v>
      </c>
      <c r="G146" s="10"/>
      <c r="H146" s="14">
        <f t="shared" si="8"/>
        <v>0.39999725897855837</v>
      </c>
    </row>
    <row r="147" spans="2:8" x14ac:dyDescent="0.3">
      <c r="B147" s="7">
        <v>140</v>
      </c>
      <c r="C147" s="9">
        <v>-1224.1391304347826</v>
      </c>
      <c r="D147" s="9">
        <v>-489.65217391304355</v>
      </c>
      <c r="E147" s="8">
        <f t="shared" si="6"/>
        <v>-1407.76</v>
      </c>
      <c r="F147" s="8">
        <f t="shared" si="7"/>
        <v>-563.1</v>
      </c>
      <c r="G147" s="10"/>
      <c r="H147" s="14">
        <f t="shared" si="8"/>
        <v>0.39999715860658069</v>
      </c>
    </row>
    <row r="148" spans="2:8" x14ac:dyDescent="0.3">
      <c r="B148" s="7">
        <v>141</v>
      </c>
      <c r="C148" s="9">
        <v>-1179.3130434782611</v>
      </c>
      <c r="D148" s="9">
        <v>-471.72173913043486</v>
      </c>
      <c r="E148" s="8">
        <f t="shared" si="6"/>
        <v>-1356.21</v>
      </c>
      <c r="F148" s="8">
        <f t="shared" si="7"/>
        <v>-542.48</v>
      </c>
      <c r="G148" s="10"/>
      <c r="H148" s="14">
        <f t="shared" si="8"/>
        <v>0.39999705060425744</v>
      </c>
    </row>
    <row r="149" spans="2:8" x14ac:dyDescent="0.3">
      <c r="B149" s="7">
        <v>142</v>
      </c>
      <c r="C149" s="9">
        <v>-1134.4869565217393</v>
      </c>
      <c r="D149" s="9">
        <v>-453.79130434782616</v>
      </c>
      <c r="E149" s="8">
        <f t="shared" si="6"/>
        <v>-1304.6600000000001</v>
      </c>
      <c r="F149" s="8">
        <f t="shared" si="7"/>
        <v>-521.86</v>
      </c>
      <c r="G149" s="10"/>
      <c r="H149" s="14">
        <f t="shared" si="8"/>
        <v>0.39999693406711323</v>
      </c>
    </row>
    <row r="150" spans="2:8" x14ac:dyDescent="0.3">
      <c r="B150" s="7">
        <v>143</v>
      </c>
      <c r="C150" s="9">
        <v>-1089.6521739130435</v>
      </c>
      <c r="D150" s="9">
        <v>-435.86086956521746</v>
      </c>
      <c r="E150" s="8">
        <f t="shared" si="6"/>
        <v>-1253.0999999999999</v>
      </c>
      <c r="F150" s="8">
        <f t="shared" si="7"/>
        <v>-501.24</v>
      </c>
      <c r="G150" s="10"/>
      <c r="H150" s="14">
        <f t="shared" si="8"/>
        <v>0.4</v>
      </c>
    </row>
    <row r="151" spans="2:8" x14ac:dyDescent="0.3">
      <c r="B151" s="7">
        <v>144</v>
      </c>
      <c r="C151" s="9">
        <v>-1044.8260869565217</v>
      </c>
      <c r="D151" s="9">
        <v>-417.93043478260876</v>
      </c>
      <c r="E151" s="8">
        <f t="shared" si="6"/>
        <v>-1201.55</v>
      </c>
      <c r="F151" s="8">
        <f t="shared" si="7"/>
        <v>-480.62</v>
      </c>
      <c r="G151" s="10"/>
      <c r="H151" s="14">
        <f t="shared" si="8"/>
        <v>0.4</v>
      </c>
    </row>
    <row r="152" spans="2:8" x14ac:dyDescent="0.3">
      <c r="B152" s="7">
        <v>145</v>
      </c>
      <c r="C152" s="9">
        <v>-1000.0000000000001</v>
      </c>
      <c r="D152" s="9">
        <v>-400.00000000000006</v>
      </c>
      <c r="E152" s="8">
        <f t="shared" si="6"/>
        <v>-1150</v>
      </c>
      <c r="F152" s="8">
        <f t="shared" si="7"/>
        <v>-460.00000000000006</v>
      </c>
      <c r="G152" s="10"/>
      <c r="H152" s="14">
        <f t="shared" si="8"/>
        <v>0.4</v>
      </c>
    </row>
    <row r="153" spans="2:8" x14ac:dyDescent="0.3">
      <c r="B153" s="7">
        <v>146</v>
      </c>
      <c r="C153" s="9">
        <v>-955.17391304347836</v>
      </c>
      <c r="D153" s="9">
        <v>-382.06956521739136</v>
      </c>
      <c r="E153" s="8">
        <f t="shared" si="6"/>
        <v>-1098.45</v>
      </c>
      <c r="F153" s="8">
        <f t="shared" si="7"/>
        <v>-439.38000000000005</v>
      </c>
      <c r="G153" s="10"/>
      <c r="H153" s="14">
        <f t="shared" si="8"/>
        <v>0.4</v>
      </c>
    </row>
    <row r="154" spans="2:8" x14ac:dyDescent="0.3">
      <c r="B154" s="7">
        <v>147</v>
      </c>
      <c r="C154" s="11"/>
      <c r="D154" s="11"/>
      <c r="E154" s="8"/>
      <c r="F154" s="8"/>
      <c r="H154" s="14"/>
    </row>
    <row r="155" spans="2:8" x14ac:dyDescent="0.3">
      <c r="B155" s="7">
        <v>148</v>
      </c>
      <c r="C155" s="11"/>
      <c r="D155" s="11"/>
      <c r="E155" s="8"/>
      <c r="F155" s="8"/>
      <c r="H155" s="14"/>
    </row>
    <row r="156" spans="2:8" x14ac:dyDescent="0.3">
      <c r="B156" s="7">
        <v>149</v>
      </c>
      <c r="C156" s="11"/>
      <c r="D156" s="11"/>
      <c r="E156" s="8"/>
      <c r="F156" s="8"/>
      <c r="H156" s="14"/>
    </row>
    <row r="157" spans="2:8" x14ac:dyDescent="0.3">
      <c r="B157" s="7">
        <v>150</v>
      </c>
      <c r="C157" s="11"/>
      <c r="D157" s="11"/>
      <c r="E157" s="8"/>
      <c r="F157" s="8"/>
      <c r="H157" s="14"/>
    </row>
    <row r="158" spans="2:8" x14ac:dyDescent="0.3">
      <c r="B158" s="7">
        <v>151</v>
      </c>
      <c r="C158" s="11"/>
      <c r="D158" s="11"/>
      <c r="E158" s="8"/>
      <c r="F158" s="8"/>
      <c r="H158" s="14"/>
    </row>
    <row r="159" spans="2:8" x14ac:dyDescent="0.3">
      <c r="B159" s="7">
        <v>152</v>
      </c>
      <c r="C159" s="11"/>
      <c r="D159" s="11"/>
      <c r="E159" s="8"/>
      <c r="F159" s="8"/>
      <c r="H159" s="14"/>
    </row>
    <row r="160" spans="2:8" x14ac:dyDescent="0.3">
      <c r="B160" s="7">
        <v>153</v>
      </c>
      <c r="C160" s="11"/>
      <c r="D160" s="11"/>
      <c r="E160" s="8"/>
      <c r="F160" s="8"/>
      <c r="H160" s="14"/>
    </row>
    <row r="161" spans="2:8" x14ac:dyDescent="0.3">
      <c r="B161" s="7">
        <v>154</v>
      </c>
      <c r="C161" s="11"/>
      <c r="D161" s="11"/>
      <c r="E161" s="8"/>
      <c r="F161" s="8"/>
      <c r="H161" s="14"/>
    </row>
    <row r="162" spans="2:8" x14ac:dyDescent="0.3">
      <c r="B162" s="7">
        <v>155</v>
      </c>
      <c r="C162" s="11"/>
      <c r="D162" s="11"/>
      <c r="E162" s="8"/>
      <c r="F162" s="8"/>
      <c r="H162" s="14"/>
    </row>
    <row r="163" spans="2:8" x14ac:dyDescent="0.3">
      <c r="B163" s="7">
        <v>156</v>
      </c>
      <c r="C163" s="11"/>
      <c r="D163" s="11"/>
      <c r="E163" s="8"/>
      <c r="F163" s="8"/>
      <c r="H163" s="14"/>
    </row>
    <row r="164" spans="2:8" x14ac:dyDescent="0.3">
      <c r="B164" s="7">
        <v>157</v>
      </c>
      <c r="C164" s="11"/>
      <c r="D164" s="11"/>
      <c r="E164" s="8"/>
      <c r="F164" s="8"/>
      <c r="H164" s="14"/>
    </row>
    <row r="165" spans="2:8" x14ac:dyDescent="0.3">
      <c r="B165" s="7">
        <v>158</v>
      </c>
      <c r="C165" s="11"/>
      <c r="D165" s="11"/>
      <c r="E165" s="8"/>
      <c r="F165" s="8"/>
      <c r="H165" s="14"/>
    </row>
    <row r="166" spans="2:8" x14ac:dyDescent="0.3">
      <c r="B166" s="7">
        <v>159</v>
      </c>
      <c r="C166" s="11"/>
      <c r="D166" s="11"/>
      <c r="E166" s="8"/>
      <c r="F166" s="8"/>
      <c r="H166" s="14"/>
    </row>
    <row r="167" spans="2:8" x14ac:dyDescent="0.3">
      <c r="B167" s="7">
        <v>160</v>
      </c>
      <c r="C167" s="11"/>
      <c r="D167" s="11"/>
      <c r="E167" s="8"/>
      <c r="F167" s="8"/>
      <c r="H167" s="14"/>
    </row>
    <row r="168" spans="2:8" x14ac:dyDescent="0.3">
      <c r="B168" s="7">
        <v>161</v>
      </c>
      <c r="C168" s="11"/>
      <c r="D168" s="11"/>
      <c r="E168" s="8"/>
      <c r="F168" s="8"/>
      <c r="H168" s="14"/>
    </row>
    <row r="169" spans="2:8" x14ac:dyDescent="0.3">
      <c r="B169" s="7">
        <v>162</v>
      </c>
      <c r="C169" s="11"/>
      <c r="D169" s="11"/>
      <c r="E169" s="8"/>
      <c r="F169" s="8"/>
      <c r="H169" s="14"/>
    </row>
    <row r="170" spans="2:8" x14ac:dyDescent="0.3">
      <c r="B170" s="7">
        <v>163</v>
      </c>
      <c r="C170" s="11"/>
      <c r="D170" s="11"/>
      <c r="E170" s="8"/>
      <c r="F170" s="8"/>
      <c r="H170" s="14"/>
    </row>
    <row r="171" spans="2:8" x14ac:dyDescent="0.3">
      <c r="B171" s="7">
        <v>164</v>
      </c>
      <c r="C171" s="11"/>
      <c r="D171" s="11"/>
      <c r="E171" s="8"/>
      <c r="F171" s="8"/>
      <c r="H171" s="14"/>
    </row>
    <row r="172" spans="2:8" x14ac:dyDescent="0.3">
      <c r="B172" s="7">
        <v>165</v>
      </c>
      <c r="C172" s="11"/>
      <c r="D172" s="11"/>
      <c r="E172" s="8"/>
      <c r="F172" s="8"/>
      <c r="H172" s="14"/>
    </row>
    <row r="173" spans="2:8" x14ac:dyDescent="0.3">
      <c r="B173" s="7">
        <v>166</v>
      </c>
      <c r="C173" s="11"/>
      <c r="D173" s="11"/>
      <c r="E173" s="8"/>
      <c r="F173" s="8"/>
      <c r="H173" s="14"/>
    </row>
    <row r="174" spans="2:8" x14ac:dyDescent="0.3">
      <c r="B174" s="7">
        <v>167</v>
      </c>
      <c r="C174" s="11"/>
      <c r="D174" s="11"/>
      <c r="E174" s="8"/>
      <c r="F174" s="8"/>
      <c r="H174" s="14"/>
    </row>
    <row r="175" spans="2:8" x14ac:dyDescent="0.3">
      <c r="B175" s="7">
        <v>168</v>
      </c>
      <c r="C175" s="11"/>
      <c r="D175" s="11"/>
      <c r="E175" s="8"/>
      <c r="F175" s="8"/>
      <c r="H175" s="14"/>
    </row>
    <row r="176" spans="2:8" x14ac:dyDescent="0.3">
      <c r="B176" s="7">
        <v>169</v>
      </c>
      <c r="C176" s="11"/>
      <c r="D176" s="11"/>
      <c r="E176" s="8"/>
      <c r="F176" s="8"/>
      <c r="H176" s="14"/>
    </row>
    <row r="177" spans="2:8" x14ac:dyDescent="0.3">
      <c r="B177" s="7">
        <v>170</v>
      </c>
      <c r="C177" s="11"/>
      <c r="D177" s="11"/>
      <c r="E177" s="8"/>
      <c r="F177" s="8"/>
      <c r="H177" s="14"/>
    </row>
    <row r="178" spans="2:8" x14ac:dyDescent="0.3">
      <c r="B178" s="7">
        <v>171</v>
      </c>
      <c r="C178" s="11"/>
      <c r="D178" s="11"/>
      <c r="E178" s="8"/>
      <c r="F178" s="8"/>
      <c r="H178" s="14"/>
    </row>
    <row r="179" spans="2:8" x14ac:dyDescent="0.3">
      <c r="B179" s="7">
        <v>172</v>
      </c>
      <c r="C179" s="11"/>
      <c r="D179" s="11"/>
      <c r="E179" s="8"/>
      <c r="F179" s="8"/>
      <c r="H179" s="14"/>
    </row>
    <row r="180" spans="2:8" x14ac:dyDescent="0.3">
      <c r="B180" s="7">
        <v>173</v>
      </c>
      <c r="C180" s="11"/>
      <c r="D180" s="11"/>
      <c r="E180" s="8"/>
      <c r="F180" s="8"/>
      <c r="H180" s="14"/>
    </row>
    <row r="181" spans="2:8" x14ac:dyDescent="0.3">
      <c r="B181" s="7">
        <v>174</v>
      </c>
      <c r="C181" s="11"/>
      <c r="D181" s="11"/>
      <c r="E181" s="8"/>
      <c r="F181" s="8"/>
      <c r="H181" s="14"/>
    </row>
    <row r="182" spans="2:8" x14ac:dyDescent="0.3">
      <c r="B182" s="7">
        <v>175</v>
      </c>
      <c r="C182" s="11"/>
      <c r="D182" s="11"/>
      <c r="E182" s="8"/>
      <c r="F182" s="8"/>
      <c r="H182" s="14"/>
    </row>
    <row r="183" spans="2:8" x14ac:dyDescent="0.3">
      <c r="B183" s="7">
        <v>176</v>
      </c>
      <c r="C183" s="11"/>
      <c r="D183" s="11"/>
      <c r="E183" s="8"/>
      <c r="F183" s="8"/>
      <c r="H183" s="14"/>
    </row>
    <row r="184" spans="2:8" x14ac:dyDescent="0.3">
      <c r="B184" s="7">
        <v>177</v>
      </c>
      <c r="C184" s="11"/>
      <c r="D184" s="11"/>
      <c r="E184" s="8"/>
      <c r="F184" s="8"/>
      <c r="H184" s="14"/>
    </row>
    <row r="185" spans="2:8" x14ac:dyDescent="0.3">
      <c r="B185" s="7">
        <v>178</v>
      </c>
      <c r="C185" s="11"/>
      <c r="D185" s="11"/>
      <c r="E185" s="8"/>
      <c r="F185" s="8"/>
      <c r="H185" s="14"/>
    </row>
    <row r="186" spans="2:8" x14ac:dyDescent="0.3">
      <c r="B186" s="7">
        <v>179</v>
      </c>
      <c r="C186" s="11"/>
      <c r="D186" s="11"/>
      <c r="E186" s="8"/>
      <c r="F186" s="8"/>
      <c r="H186" s="14"/>
    </row>
    <row r="187" spans="2:8" x14ac:dyDescent="0.3">
      <c r="B187" s="7">
        <v>180</v>
      </c>
      <c r="C187" s="11"/>
      <c r="D187" s="11"/>
      <c r="E187" s="8"/>
      <c r="F187" s="8"/>
      <c r="H187" s="14"/>
    </row>
    <row r="188" spans="2:8" x14ac:dyDescent="0.3">
      <c r="B188" s="7">
        <v>181</v>
      </c>
      <c r="C188" s="11"/>
      <c r="D188" s="11"/>
      <c r="E188" s="8"/>
      <c r="F188" s="8"/>
      <c r="H188" s="14"/>
    </row>
    <row r="189" spans="2:8" x14ac:dyDescent="0.3">
      <c r="B189" s="7">
        <v>182</v>
      </c>
      <c r="C189" s="11"/>
      <c r="D189" s="11"/>
      <c r="E189" s="8"/>
      <c r="F189" s="8"/>
      <c r="H189" s="14"/>
    </row>
    <row r="190" spans="2:8" x14ac:dyDescent="0.3">
      <c r="B190" s="7">
        <v>183</v>
      </c>
      <c r="C190" s="11"/>
      <c r="D190" s="11"/>
      <c r="E190" s="8"/>
      <c r="F190" s="8"/>
      <c r="H190" s="14"/>
    </row>
    <row r="191" spans="2:8" x14ac:dyDescent="0.3">
      <c r="B191" s="7">
        <v>184</v>
      </c>
      <c r="C191" s="11"/>
      <c r="D191" s="11"/>
      <c r="E191" s="8"/>
      <c r="F191" s="8"/>
      <c r="H191" s="14"/>
    </row>
    <row r="192" spans="2:8" x14ac:dyDescent="0.3">
      <c r="B192" s="7">
        <v>185</v>
      </c>
      <c r="C192" s="11"/>
      <c r="D192" s="11"/>
      <c r="E192" s="8"/>
      <c r="F192" s="8"/>
      <c r="H192" s="14"/>
    </row>
    <row r="193" spans="2:8" x14ac:dyDescent="0.3">
      <c r="B193" s="7">
        <v>186</v>
      </c>
      <c r="C193" s="11"/>
      <c r="D193" s="11"/>
      <c r="E193" s="8"/>
      <c r="F193" s="8"/>
      <c r="H193" s="14"/>
    </row>
    <row r="194" spans="2:8" x14ac:dyDescent="0.3">
      <c r="B194" s="7">
        <v>187</v>
      </c>
      <c r="C194" s="11"/>
      <c r="D194" s="11"/>
      <c r="E194" s="8"/>
      <c r="F194" s="8"/>
      <c r="H194" s="14"/>
    </row>
    <row r="195" spans="2:8" x14ac:dyDescent="0.3">
      <c r="B195" s="7">
        <v>188</v>
      </c>
      <c r="C195" s="11"/>
      <c r="D195" s="11"/>
      <c r="E195" s="8"/>
      <c r="F195" s="8"/>
      <c r="H195" s="14"/>
    </row>
    <row r="196" spans="2:8" x14ac:dyDescent="0.3">
      <c r="B196" s="7">
        <v>189</v>
      </c>
      <c r="C196" s="11"/>
      <c r="D196" s="11"/>
      <c r="E196" s="8"/>
      <c r="F196" s="8"/>
      <c r="H196" s="14"/>
    </row>
    <row r="197" spans="2:8" x14ac:dyDescent="0.3">
      <c r="B197" s="7">
        <v>190</v>
      </c>
      <c r="C197" s="11"/>
      <c r="D197" s="11"/>
      <c r="E197" s="8"/>
      <c r="F197" s="8"/>
      <c r="H197" s="14"/>
    </row>
    <row r="198" spans="2:8" x14ac:dyDescent="0.3">
      <c r="B198" s="7">
        <v>191</v>
      </c>
      <c r="C198" s="11"/>
      <c r="D198" s="11"/>
      <c r="E198" s="8"/>
      <c r="F198" s="8"/>
      <c r="H198" s="14"/>
    </row>
    <row r="199" spans="2:8" x14ac:dyDescent="0.3">
      <c r="B199" s="7">
        <v>192</v>
      </c>
      <c r="C199" s="11">
        <v>300</v>
      </c>
      <c r="D199" s="11">
        <v>300</v>
      </c>
      <c r="E199" s="8">
        <f t="shared" si="6"/>
        <v>345</v>
      </c>
      <c r="F199" s="8">
        <f t="shared" si="7"/>
        <v>345</v>
      </c>
      <c r="H199" s="14">
        <f t="shared" si="8"/>
        <v>1</v>
      </c>
    </row>
    <row r="200" spans="2:8" x14ac:dyDescent="0.3">
      <c r="B200" s="7">
        <v>193</v>
      </c>
      <c r="C200" s="11">
        <v>350</v>
      </c>
      <c r="D200" s="11">
        <v>350</v>
      </c>
      <c r="E200" s="8">
        <f t="shared" ref="E200:E263" si="9">C200*1.15</f>
        <v>402.49999999999994</v>
      </c>
      <c r="F200" s="8">
        <f t="shared" ref="F200:F263" si="10">D200*1.15</f>
        <v>402.49999999999994</v>
      </c>
      <c r="H200" s="14">
        <f t="shared" ref="H200:H263" si="11">F200/E200</f>
        <v>1</v>
      </c>
    </row>
    <row r="201" spans="2:8" x14ac:dyDescent="0.3">
      <c r="B201" s="7">
        <v>194</v>
      </c>
      <c r="C201" s="11">
        <v>400.00000000000006</v>
      </c>
      <c r="D201" s="11">
        <v>400.00000000000006</v>
      </c>
      <c r="E201" s="8">
        <f t="shared" si="9"/>
        <v>460.00000000000006</v>
      </c>
      <c r="F201" s="8">
        <f t="shared" si="10"/>
        <v>460.00000000000006</v>
      </c>
      <c r="H201" s="14">
        <f t="shared" si="11"/>
        <v>1</v>
      </c>
    </row>
    <row r="202" spans="2:8" x14ac:dyDescent="0.3">
      <c r="B202" s="7">
        <v>195</v>
      </c>
      <c r="C202" s="11">
        <v>450.00000000000006</v>
      </c>
      <c r="D202" s="11">
        <v>450.00000000000006</v>
      </c>
      <c r="E202" s="8">
        <f t="shared" si="9"/>
        <v>517.5</v>
      </c>
      <c r="F202" s="8">
        <f t="shared" si="10"/>
        <v>517.5</v>
      </c>
      <c r="H202" s="14">
        <f t="shared" si="11"/>
        <v>1</v>
      </c>
    </row>
    <row r="203" spans="2:8" x14ac:dyDescent="0.3">
      <c r="B203" s="7">
        <v>196</v>
      </c>
      <c r="C203" s="11">
        <v>500.00000000000006</v>
      </c>
      <c r="D203" s="11">
        <v>500.00000000000006</v>
      </c>
      <c r="E203" s="8">
        <f t="shared" si="9"/>
        <v>575</v>
      </c>
      <c r="F203" s="8">
        <f t="shared" si="10"/>
        <v>575</v>
      </c>
      <c r="H203" s="14">
        <f t="shared" si="11"/>
        <v>1</v>
      </c>
    </row>
    <row r="204" spans="2:8" x14ac:dyDescent="0.3">
      <c r="B204" s="7">
        <v>197</v>
      </c>
      <c r="C204" s="11">
        <v>550</v>
      </c>
      <c r="D204" s="11">
        <v>550</v>
      </c>
      <c r="E204" s="8">
        <f t="shared" si="9"/>
        <v>632.5</v>
      </c>
      <c r="F204" s="8">
        <f t="shared" si="10"/>
        <v>632.5</v>
      </c>
      <c r="H204" s="14">
        <f t="shared" si="11"/>
        <v>1</v>
      </c>
    </row>
    <row r="205" spans="2:8" x14ac:dyDescent="0.3">
      <c r="B205" s="7">
        <v>198</v>
      </c>
      <c r="C205" s="11">
        <v>600</v>
      </c>
      <c r="D205" s="11">
        <v>600</v>
      </c>
      <c r="E205" s="8">
        <f t="shared" si="9"/>
        <v>690</v>
      </c>
      <c r="F205" s="8">
        <f t="shared" si="10"/>
        <v>690</v>
      </c>
      <c r="H205" s="14">
        <f t="shared" si="11"/>
        <v>1</v>
      </c>
    </row>
    <row r="206" spans="2:8" x14ac:dyDescent="0.3">
      <c r="B206" s="7">
        <v>199</v>
      </c>
      <c r="C206" s="11">
        <v>650</v>
      </c>
      <c r="D206" s="11">
        <v>650</v>
      </c>
      <c r="E206" s="8">
        <f t="shared" si="9"/>
        <v>747.49999999999989</v>
      </c>
      <c r="F206" s="8">
        <f t="shared" si="10"/>
        <v>747.49999999999989</v>
      </c>
      <c r="H206" s="14">
        <f t="shared" si="11"/>
        <v>1</v>
      </c>
    </row>
    <row r="207" spans="2:8" x14ac:dyDescent="0.3">
      <c r="B207" s="7">
        <v>200</v>
      </c>
      <c r="C207" s="11">
        <v>700</v>
      </c>
      <c r="D207" s="11">
        <v>700</v>
      </c>
      <c r="E207" s="8">
        <f t="shared" si="9"/>
        <v>804.99999999999989</v>
      </c>
      <c r="F207" s="8">
        <f t="shared" si="10"/>
        <v>804.99999999999989</v>
      </c>
      <c r="H207" s="14">
        <f t="shared" si="11"/>
        <v>1</v>
      </c>
    </row>
    <row r="208" spans="2:8" x14ac:dyDescent="0.3">
      <c r="B208" s="7">
        <v>201</v>
      </c>
      <c r="C208" s="11">
        <v>750.00000000000011</v>
      </c>
      <c r="D208" s="11">
        <v>750.00000000000011</v>
      </c>
      <c r="E208" s="8">
        <f t="shared" si="9"/>
        <v>862.50000000000011</v>
      </c>
      <c r="F208" s="8">
        <f t="shared" si="10"/>
        <v>862.50000000000011</v>
      </c>
      <c r="H208" s="14">
        <f t="shared" si="11"/>
        <v>1</v>
      </c>
    </row>
    <row r="209" spans="2:8" x14ac:dyDescent="0.3">
      <c r="B209" s="7">
        <v>202</v>
      </c>
      <c r="C209" s="11">
        <v>800.00000000000011</v>
      </c>
      <c r="D209" s="11">
        <v>800.00000000000011</v>
      </c>
      <c r="E209" s="8">
        <f t="shared" si="9"/>
        <v>920.00000000000011</v>
      </c>
      <c r="F209" s="8">
        <f t="shared" si="10"/>
        <v>920.00000000000011</v>
      </c>
      <c r="H209" s="14">
        <f t="shared" si="11"/>
        <v>1</v>
      </c>
    </row>
    <row r="210" spans="2:8" x14ac:dyDescent="0.3">
      <c r="B210" s="7">
        <v>203</v>
      </c>
      <c r="C210" s="11">
        <v>850.00000000000011</v>
      </c>
      <c r="D210" s="11">
        <v>850.00000000000011</v>
      </c>
      <c r="E210" s="8">
        <f t="shared" si="9"/>
        <v>977.5</v>
      </c>
      <c r="F210" s="8">
        <f t="shared" si="10"/>
        <v>977.5</v>
      </c>
      <c r="H210" s="14">
        <f t="shared" si="11"/>
        <v>1</v>
      </c>
    </row>
    <row r="211" spans="2:8" x14ac:dyDescent="0.3">
      <c r="B211" s="7">
        <v>204</v>
      </c>
      <c r="C211" s="11">
        <v>900.00000000000011</v>
      </c>
      <c r="D211" s="11">
        <v>900.00000000000011</v>
      </c>
      <c r="E211" s="8">
        <f t="shared" si="9"/>
        <v>1035</v>
      </c>
      <c r="F211" s="8">
        <f t="shared" si="10"/>
        <v>1035</v>
      </c>
      <c r="H211" s="14">
        <f t="shared" si="11"/>
        <v>1</v>
      </c>
    </row>
    <row r="212" spans="2:8" x14ac:dyDescent="0.3">
      <c r="B212" s="7">
        <v>205</v>
      </c>
      <c r="C212" s="11">
        <v>950.00000000000011</v>
      </c>
      <c r="D212" s="11">
        <v>950.00000000000011</v>
      </c>
      <c r="E212" s="8">
        <f t="shared" si="9"/>
        <v>1092.5</v>
      </c>
      <c r="F212" s="8">
        <f t="shared" si="10"/>
        <v>1092.5</v>
      </c>
      <c r="H212" s="14">
        <f t="shared" si="11"/>
        <v>1</v>
      </c>
    </row>
    <row r="213" spans="2:8" x14ac:dyDescent="0.3">
      <c r="B213" s="7">
        <v>206</v>
      </c>
      <c r="C213" s="11">
        <v>1000.0000000000001</v>
      </c>
      <c r="D213" s="11">
        <v>1000.0000000000001</v>
      </c>
      <c r="E213" s="8">
        <f t="shared" si="9"/>
        <v>1150</v>
      </c>
      <c r="F213" s="8">
        <f t="shared" si="10"/>
        <v>1150</v>
      </c>
      <c r="H213" s="14">
        <f t="shared" si="11"/>
        <v>1</v>
      </c>
    </row>
    <row r="214" spans="2:8" x14ac:dyDescent="0.3">
      <c r="B214" s="7">
        <v>207</v>
      </c>
      <c r="C214" s="11">
        <v>1050</v>
      </c>
      <c r="D214" s="11">
        <v>1050</v>
      </c>
      <c r="E214" s="8">
        <f t="shared" si="9"/>
        <v>1207.5</v>
      </c>
      <c r="F214" s="8">
        <f t="shared" si="10"/>
        <v>1207.5</v>
      </c>
      <c r="H214" s="14">
        <f t="shared" si="11"/>
        <v>1</v>
      </c>
    </row>
    <row r="215" spans="2:8" x14ac:dyDescent="0.3">
      <c r="B215" s="7">
        <v>208</v>
      </c>
      <c r="C215" s="11">
        <v>1100</v>
      </c>
      <c r="D215" s="11">
        <v>1100</v>
      </c>
      <c r="E215" s="8">
        <f t="shared" si="9"/>
        <v>1265</v>
      </c>
      <c r="F215" s="8">
        <f t="shared" si="10"/>
        <v>1265</v>
      </c>
      <c r="H215" s="14">
        <f t="shared" si="11"/>
        <v>1</v>
      </c>
    </row>
    <row r="216" spans="2:8" x14ac:dyDescent="0.3">
      <c r="B216" s="7">
        <v>209</v>
      </c>
      <c r="C216" s="11">
        <v>1150</v>
      </c>
      <c r="D216" s="11">
        <v>1150</v>
      </c>
      <c r="E216" s="8">
        <f t="shared" si="9"/>
        <v>1322.5</v>
      </c>
      <c r="F216" s="8">
        <f t="shared" si="10"/>
        <v>1322.5</v>
      </c>
      <c r="H216" s="14">
        <f t="shared" si="11"/>
        <v>1</v>
      </c>
    </row>
    <row r="217" spans="2:8" x14ac:dyDescent="0.3">
      <c r="B217" s="7">
        <v>210</v>
      </c>
      <c r="C217" s="11">
        <v>1200</v>
      </c>
      <c r="D217" s="11">
        <v>1200</v>
      </c>
      <c r="E217" s="8">
        <f t="shared" si="9"/>
        <v>1380</v>
      </c>
      <c r="F217" s="8">
        <f t="shared" si="10"/>
        <v>1380</v>
      </c>
      <c r="H217" s="14">
        <f t="shared" si="11"/>
        <v>1</v>
      </c>
    </row>
    <row r="218" spans="2:8" x14ac:dyDescent="0.3">
      <c r="B218" s="7">
        <v>211</v>
      </c>
      <c r="C218" s="11">
        <v>1250</v>
      </c>
      <c r="D218" s="11">
        <v>1250</v>
      </c>
      <c r="E218" s="8">
        <f t="shared" si="9"/>
        <v>1437.5</v>
      </c>
      <c r="F218" s="8">
        <f t="shared" si="10"/>
        <v>1437.5</v>
      </c>
      <c r="H218" s="14">
        <f t="shared" si="11"/>
        <v>1</v>
      </c>
    </row>
    <row r="219" spans="2:8" x14ac:dyDescent="0.3">
      <c r="B219" s="7">
        <v>212</v>
      </c>
      <c r="C219" s="11">
        <v>1300</v>
      </c>
      <c r="D219" s="11">
        <v>1300</v>
      </c>
      <c r="E219" s="8">
        <f t="shared" si="9"/>
        <v>1494.9999999999998</v>
      </c>
      <c r="F219" s="8">
        <f t="shared" si="10"/>
        <v>1494.9999999999998</v>
      </c>
      <c r="H219" s="14">
        <f t="shared" si="11"/>
        <v>1</v>
      </c>
    </row>
    <row r="220" spans="2:8" x14ac:dyDescent="0.3">
      <c r="B220" s="7">
        <v>213</v>
      </c>
      <c r="C220" s="11">
        <v>1350</v>
      </c>
      <c r="D220" s="11">
        <v>1350</v>
      </c>
      <c r="E220" s="8">
        <f t="shared" si="9"/>
        <v>1552.4999999999998</v>
      </c>
      <c r="F220" s="8">
        <f t="shared" si="10"/>
        <v>1552.4999999999998</v>
      </c>
      <c r="H220" s="14">
        <f t="shared" si="11"/>
        <v>1</v>
      </c>
    </row>
    <row r="221" spans="2:8" x14ac:dyDescent="0.3">
      <c r="B221" s="7">
        <v>214</v>
      </c>
      <c r="C221" s="11">
        <v>1400</v>
      </c>
      <c r="D221" s="11">
        <v>1400</v>
      </c>
      <c r="E221" s="8">
        <f t="shared" si="9"/>
        <v>1609.9999999999998</v>
      </c>
      <c r="F221" s="8">
        <f t="shared" si="10"/>
        <v>1609.9999999999998</v>
      </c>
      <c r="H221" s="14">
        <f t="shared" si="11"/>
        <v>1</v>
      </c>
    </row>
    <row r="222" spans="2:8" x14ac:dyDescent="0.3">
      <c r="B222" s="7">
        <v>215</v>
      </c>
      <c r="C222" s="11">
        <v>1450</v>
      </c>
      <c r="D222" s="11">
        <v>1450</v>
      </c>
      <c r="E222" s="8">
        <f t="shared" si="9"/>
        <v>1667.4999999999998</v>
      </c>
      <c r="F222" s="8">
        <f t="shared" si="10"/>
        <v>1667.4999999999998</v>
      </c>
      <c r="H222" s="14">
        <f t="shared" si="11"/>
        <v>1</v>
      </c>
    </row>
    <row r="223" spans="2:8" x14ac:dyDescent="0.3">
      <c r="B223" s="7">
        <v>216</v>
      </c>
      <c r="C223" s="11">
        <v>1500.0000000000002</v>
      </c>
      <c r="D223" s="11">
        <v>1500.0000000000002</v>
      </c>
      <c r="E223" s="8">
        <f t="shared" si="9"/>
        <v>1725.0000000000002</v>
      </c>
      <c r="F223" s="8">
        <f t="shared" si="10"/>
        <v>1725.0000000000002</v>
      </c>
      <c r="H223" s="14">
        <f t="shared" si="11"/>
        <v>1</v>
      </c>
    </row>
    <row r="224" spans="2:8" x14ac:dyDescent="0.3">
      <c r="B224" s="7">
        <v>217</v>
      </c>
      <c r="C224" s="11">
        <v>1550.0000000000002</v>
      </c>
      <c r="D224" s="11">
        <v>1550.0000000000002</v>
      </c>
      <c r="E224" s="8">
        <f t="shared" si="9"/>
        <v>1782.5000000000002</v>
      </c>
      <c r="F224" s="8">
        <f t="shared" si="10"/>
        <v>1782.5000000000002</v>
      </c>
      <c r="H224" s="14">
        <f t="shared" si="11"/>
        <v>1</v>
      </c>
    </row>
    <row r="225" spans="2:8" x14ac:dyDescent="0.3">
      <c r="B225" s="7">
        <v>218</v>
      </c>
      <c r="C225" s="11">
        <v>1600.0000000000002</v>
      </c>
      <c r="D225" s="11">
        <v>1600.0000000000002</v>
      </c>
      <c r="E225" s="8">
        <f t="shared" si="9"/>
        <v>1840.0000000000002</v>
      </c>
      <c r="F225" s="8">
        <f t="shared" si="10"/>
        <v>1840.0000000000002</v>
      </c>
      <c r="H225" s="14">
        <f t="shared" si="11"/>
        <v>1</v>
      </c>
    </row>
    <row r="226" spans="2:8" x14ac:dyDescent="0.3">
      <c r="B226" s="7">
        <v>219</v>
      </c>
      <c r="C226" s="11">
        <v>1650.0000000000002</v>
      </c>
      <c r="D226" s="11">
        <v>1650.0000000000002</v>
      </c>
      <c r="E226" s="8">
        <f t="shared" si="9"/>
        <v>1897.5000000000002</v>
      </c>
      <c r="F226" s="8">
        <f t="shared" si="10"/>
        <v>1897.5000000000002</v>
      </c>
      <c r="H226" s="14">
        <f t="shared" si="11"/>
        <v>1</v>
      </c>
    </row>
    <row r="227" spans="2:8" x14ac:dyDescent="0.3">
      <c r="B227" s="7">
        <v>220</v>
      </c>
      <c r="C227" s="11">
        <v>1700.0000000000002</v>
      </c>
      <c r="D227" s="11">
        <v>1700.0000000000002</v>
      </c>
      <c r="E227" s="8">
        <f t="shared" si="9"/>
        <v>1955</v>
      </c>
      <c r="F227" s="8">
        <f t="shared" si="10"/>
        <v>1955</v>
      </c>
      <c r="H227" s="14">
        <f t="shared" si="11"/>
        <v>1</v>
      </c>
    </row>
    <row r="228" spans="2:8" x14ac:dyDescent="0.3">
      <c r="B228" s="7">
        <v>221</v>
      </c>
      <c r="C228" s="11">
        <v>1750.0000000000002</v>
      </c>
      <c r="D228" s="11">
        <v>1750.0000000000002</v>
      </c>
      <c r="E228" s="8">
        <f t="shared" si="9"/>
        <v>2012.5</v>
      </c>
      <c r="F228" s="8">
        <f t="shared" si="10"/>
        <v>2012.5</v>
      </c>
      <c r="H228" s="14">
        <f t="shared" si="11"/>
        <v>1</v>
      </c>
    </row>
    <row r="229" spans="2:8" x14ac:dyDescent="0.3">
      <c r="B229" s="7">
        <v>222</v>
      </c>
      <c r="C229" s="11">
        <v>1800.0000000000002</v>
      </c>
      <c r="D229" s="11">
        <v>1800.0000000000002</v>
      </c>
      <c r="E229" s="8">
        <f t="shared" si="9"/>
        <v>2070</v>
      </c>
      <c r="F229" s="8">
        <f t="shared" si="10"/>
        <v>2070</v>
      </c>
      <c r="H229" s="14">
        <f t="shared" si="11"/>
        <v>1</v>
      </c>
    </row>
    <row r="230" spans="2:8" x14ac:dyDescent="0.3">
      <c r="B230" s="7">
        <v>223</v>
      </c>
      <c r="C230" s="11">
        <v>1850.0000000000002</v>
      </c>
      <c r="D230" s="11">
        <v>1850.0000000000002</v>
      </c>
      <c r="E230" s="8">
        <f t="shared" si="9"/>
        <v>2127.5</v>
      </c>
      <c r="F230" s="8">
        <f t="shared" si="10"/>
        <v>2127.5</v>
      </c>
      <c r="H230" s="14">
        <f t="shared" si="11"/>
        <v>1</v>
      </c>
    </row>
    <row r="231" spans="2:8" x14ac:dyDescent="0.3">
      <c r="B231" s="7">
        <v>224</v>
      </c>
      <c r="C231" s="11">
        <v>1900.0000000000002</v>
      </c>
      <c r="D231" s="11">
        <v>1900.0000000000002</v>
      </c>
      <c r="E231" s="8">
        <f t="shared" si="9"/>
        <v>2185</v>
      </c>
      <c r="F231" s="8">
        <f t="shared" si="10"/>
        <v>2185</v>
      </c>
      <c r="H231" s="14">
        <f t="shared" si="11"/>
        <v>1</v>
      </c>
    </row>
    <row r="232" spans="2:8" x14ac:dyDescent="0.3">
      <c r="B232" s="7">
        <v>225</v>
      </c>
      <c r="C232" s="11">
        <v>1950.0000000000002</v>
      </c>
      <c r="D232" s="11">
        <v>1950.0000000000002</v>
      </c>
      <c r="E232" s="8">
        <f t="shared" si="9"/>
        <v>2242.5</v>
      </c>
      <c r="F232" s="8">
        <f t="shared" si="10"/>
        <v>2242.5</v>
      </c>
      <c r="H232" s="14">
        <f t="shared" si="11"/>
        <v>1</v>
      </c>
    </row>
    <row r="233" spans="2:8" x14ac:dyDescent="0.3">
      <c r="B233" s="7">
        <v>226</v>
      </c>
      <c r="C233" s="11">
        <v>2000.0000000000002</v>
      </c>
      <c r="D233" s="11">
        <v>2000.0000000000002</v>
      </c>
      <c r="E233" s="8">
        <f t="shared" si="9"/>
        <v>2300</v>
      </c>
      <c r="F233" s="8">
        <f t="shared" si="10"/>
        <v>2300</v>
      </c>
      <c r="H233" s="14">
        <f t="shared" si="11"/>
        <v>1</v>
      </c>
    </row>
    <row r="234" spans="2:8" x14ac:dyDescent="0.3">
      <c r="B234" s="7">
        <v>227</v>
      </c>
      <c r="C234" s="11">
        <v>2050</v>
      </c>
      <c r="D234" s="11">
        <v>2050</v>
      </c>
      <c r="E234" s="8">
        <f t="shared" si="9"/>
        <v>2357.5</v>
      </c>
      <c r="F234" s="8">
        <f t="shared" si="10"/>
        <v>2357.5</v>
      </c>
      <c r="H234" s="14">
        <f t="shared" si="11"/>
        <v>1</v>
      </c>
    </row>
    <row r="235" spans="2:8" x14ac:dyDescent="0.3">
      <c r="B235" s="7">
        <v>228</v>
      </c>
      <c r="C235" s="11">
        <v>2100</v>
      </c>
      <c r="D235" s="11">
        <v>2100</v>
      </c>
      <c r="E235" s="8">
        <f t="shared" si="9"/>
        <v>2415</v>
      </c>
      <c r="F235" s="8">
        <f t="shared" si="10"/>
        <v>2415</v>
      </c>
      <c r="H235" s="14">
        <f t="shared" si="11"/>
        <v>1</v>
      </c>
    </row>
    <row r="236" spans="2:8" x14ac:dyDescent="0.3">
      <c r="B236" s="7">
        <v>229</v>
      </c>
      <c r="C236" s="11">
        <v>2150</v>
      </c>
      <c r="D236" s="11">
        <v>2150</v>
      </c>
      <c r="E236" s="8">
        <f t="shared" si="9"/>
        <v>2472.5</v>
      </c>
      <c r="F236" s="8">
        <f t="shared" si="10"/>
        <v>2472.5</v>
      </c>
      <c r="H236" s="14">
        <f t="shared" si="11"/>
        <v>1</v>
      </c>
    </row>
    <row r="237" spans="2:8" x14ac:dyDescent="0.3">
      <c r="B237" s="7">
        <v>230</v>
      </c>
      <c r="C237" s="11">
        <v>2200</v>
      </c>
      <c r="D237" s="11">
        <v>2200</v>
      </c>
      <c r="E237" s="8">
        <f t="shared" si="9"/>
        <v>2530</v>
      </c>
      <c r="F237" s="8">
        <f t="shared" si="10"/>
        <v>2530</v>
      </c>
      <c r="H237" s="14">
        <f t="shared" si="11"/>
        <v>1</v>
      </c>
    </row>
    <row r="238" spans="2:8" x14ac:dyDescent="0.3">
      <c r="B238" s="7">
        <v>231</v>
      </c>
      <c r="C238" s="11">
        <v>2250</v>
      </c>
      <c r="D238" s="11">
        <v>2250</v>
      </c>
      <c r="E238" s="8">
        <f t="shared" si="9"/>
        <v>2587.5</v>
      </c>
      <c r="F238" s="8">
        <f t="shared" si="10"/>
        <v>2587.5</v>
      </c>
      <c r="H238" s="14">
        <f t="shared" si="11"/>
        <v>1</v>
      </c>
    </row>
    <row r="239" spans="2:8" x14ac:dyDescent="0.3">
      <c r="B239" s="7">
        <v>232</v>
      </c>
      <c r="C239" s="11">
        <v>2300</v>
      </c>
      <c r="D239" s="11">
        <v>2300</v>
      </c>
      <c r="E239" s="8">
        <f t="shared" si="9"/>
        <v>2645</v>
      </c>
      <c r="F239" s="8">
        <f t="shared" si="10"/>
        <v>2645</v>
      </c>
      <c r="H239" s="14">
        <f t="shared" si="11"/>
        <v>1</v>
      </c>
    </row>
    <row r="240" spans="2:8" x14ac:dyDescent="0.3">
      <c r="B240" s="7">
        <v>233</v>
      </c>
      <c r="C240" s="11">
        <v>2350</v>
      </c>
      <c r="D240" s="11">
        <v>2350</v>
      </c>
      <c r="E240" s="8">
        <f t="shared" si="9"/>
        <v>2702.5</v>
      </c>
      <c r="F240" s="8">
        <f t="shared" si="10"/>
        <v>2702.5</v>
      </c>
      <c r="H240" s="14">
        <f t="shared" si="11"/>
        <v>1</v>
      </c>
    </row>
    <row r="241" spans="2:8" x14ac:dyDescent="0.3">
      <c r="B241" s="7">
        <v>234</v>
      </c>
      <c r="C241" s="11">
        <v>2400</v>
      </c>
      <c r="D241" s="11">
        <v>2400</v>
      </c>
      <c r="E241" s="8">
        <f t="shared" si="9"/>
        <v>2760</v>
      </c>
      <c r="F241" s="8">
        <f t="shared" si="10"/>
        <v>2760</v>
      </c>
      <c r="H241" s="14">
        <f t="shared" si="11"/>
        <v>1</v>
      </c>
    </row>
    <row r="242" spans="2:8" x14ac:dyDescent="0.3">
      <c r="B242" s="7">
        <v>235</v>
      </c>
      <c r="C242" s="11">
        <v>2450</v>
      </c>
      <c r="D242" s="11">
        <v>2450</v>
      </c>
      <c r="E242" s="8">
        <f t="shared" si="9"/>
        <v>2817.5</v>
      </c>
      <c r="F242" s="8">
        <f t="shared" si="10"/>
        <v>2817.5</v>
      </c>
      <c r="H242" s="14">
        <f t="shared" si="11"/>
        <v>1</v>
      </c>
    </row>
    <row r="243" spans="2:8" x14ac:dyDescent="0.3">
      <c r="B243" s="7">
        <v>236</v>
      </c>
      <c r="C243" s="11">
        <v>2500</v>
      </c>
      <c r="D243" s="11">
        <v>2500</v>
      </c>
      <c r="E243" s="8">
        <f t="shared" si="9"/>
        <v>2875</v>
      </c>
      <c r="F243" s="8">
        <f t="shared" si="10"/>
        <v>2875</v>
      </c>
      <c r="H243" s="14">
        <f t="shared" si="11"/>
        <v>1</v>
      </c>
    </row>
    <row r="244" spans="2:8" x14ac:dyDescent="0.3">
      <c r="B244" s="7">
        <v>237</v>
      </c>
      <c r="C244" s="11">
        <v>2550</v>
      </c>
      <c r="D244" s="11">
        <v>2500</v>
      </c>
      <c r="E244" s="8">
        <f t="shared" si="9"/>
        <v>2932.5</v>
      </c>
      <c r="F244" s="8">
        <f t="shared" si="10"/>
        <v>2875</v>
      </c>
      <c r="H244" s="14">
        <f t="shared" si="11"/>
        <v>0.98039215686274506</v>
      </c>
    </row>
    <row r="245" spans="2:8" x14ac:dyDescent="0.3">
      <c r="B245" s="7">
        <v>238</v>
      </c>
      <c r="C245" s="11">
        <v>2600</v>
      </c>
      <c r="D245" s="11">
        <v>2500</v>
      </c>
      <c r="E245" s="8">
        <f t="shared" si="9"/>
        <v>2989.9999999999995</v>
      </c>
      <c r="F245" s="8">
        <f t="shared" si="10"/>
        <v>2875</v>
      </c>
      <c r="H245" s="14">
        <f t="shared" si="11"/>
        <v>0.96153846153846168</v>
      </c>
    </row>
    <row r="246" spans="2:8" x14ac:dyDescent="0.3">
      <c r="B246" s="7">
        <v>239</v>
      </c>
      <c r="C246" s="11">
        <v>2650</v>
      </c>
      <c r="D246" s="11">
        <v>2500</v>
      </c>
      <c r="E246" s="8">
        <f t="shared" si="9"/>
        <v>3047.4999999999995</v>
      </c>
      <c r="F246" s="8">
        <f t="shared" si="10"/>
        <v>2875</v>
      </c>
      <c r="H246" s="14">
        <f t="shared" si="11"/>
        <v>0.94339622641509446</v>
      </c>
    </row>
    <row r="247" spans="2:8" x14ac:dyDescent="0.3">
      <c r="B247" s="7">
        <v>240</v>
      </c>
      <c r="C247" s="11">
        <v>2700</v>
      </c>
      <c r="D247" s="11">
        <v>2500</v>
      </c>
      <c r="E247" s="8">
        <f t="shared" si="9"/>
        <v>3104.9999999999995</v>
      </c>
      <c r="F247" s="8">
        <f t="shared" si="10"/>
        <v>2875</v>
      </c>
      <c r="H247" s="14">
        <f t="shared" si="11"/>
        <v>0.92592592592592604</v>
      </c>
    </row>
    <row r="248" spans="2:8" x14ac:dyDescent="0.3">
      <c r="B248" s="7">
        <v>241</v>
      </c>
      <c r="C248" s="11">
        <v>2750</v>
      </c>
      <c r="D248" s="11">
        <v>2500</v>
      </c>
      <c r="E248" s="8">
        <f t="shared" si="9"/>
        <v>3162.4999999999995</v>
      </c>
      <c r="F248" s="8">
        <f t="shared" si="10"/>
        <v>2875</v>
      </c>
      <c r="H248" s="14">
        <f t="shared" si="11"/>
        <v>0.90909090909090917</v>
      </c>
    </row>
    <row r="249" spans="2:8" x14ac:dyDescent="0.3">
      <c r="B249" s="7">
        <v>242</v>
      </c>
      <c r="C249" s="11">
        <v>2800</v>
      </c>
      <c r="D249" s="11">
        <v>2500</v>
      </c>
      <c r="E249" s="8">
        <f t="shared" si="9"/>
        <v>3219.9999999999995</v>
      </c>
      <c r="F249" s="8">
        <f t="shared" si="10"/>
        <v>2875</v>
      </c>
      <c r="H249" s="14">
        <f t="shared" si="11"/>
        <v>0.89285714285714302</v>
      </c>
    </row>
    <row r="250" spans="2:8" x14ac:dyDescent="0.3">
      <c r="B250" s="7">
        <v>243</v>
      </c>
      <c r="C250" s="11">
        <v>2850</v>
      </c>
      <c r="D250" s="11">
        <v>2500</v>
      </c>
      <c r="E250" s="8">
        <f t="shared" si="9"/>
        <v>3277.4999999999995</v>
      </c>
      <c r="F250" s="8">
        <f t="shared" si="10"/>
        <v>2875</v>
      </c>
      <c r="H250" s="14">
        <f t="shared" si="11"/>
        <v>0.87719298245614052</v>
      </c>
    </row>
    <row r="251" spans="2:8" x14ac:dyDescent="0.3">
      <c r="B251" s="7">
        <v>244</v>
      </c>
      <c r="C251" s="11">
        <v>2900</v>
      </c>
      <c r="D251" s="11">
        <v>2500</v>
      </c>
      <c r="E251" s="8">
        <f t="shared" si="9"/>
        <v>3334.9999999999995</v>
      </c>
      <c r="F251" s="8">
        <f t="shared" si="10"/>
        <v>2875</v>
      </c>
      <c r="H251" s="14">
        <f t="shared" si="11"/>
        <v>0.86206896551724155</v>
      </c>
    </row>
    <row r="252" spans="2:8" x14ac:dyDescent="0.3">
      <c r="B252" s="7">
        <v>245</v>
      </c>
      <c r="C252" s="11">
        <v>2950.0000000000005</v>
      </c>
      <c r="D252" s="11">
        <v>2500</v>
      </c>
      <c r="E252" s="8">
        <f t="shared" si="9"/>
        <v>3392.5000000000005</v>
      </c>
      <c r="F252" s="8">
        <f t="shared" si="10"/>
        <v>2875</v>
      </c>
      <c r="H252" s="14">
        <f t="shared" si="11"/>
        <v>0.84745762711864392</v>
      </c>
    </row>
    <row r="253" spans="2:8" x14ac:dyDescent="0.3">
      <c r="B253" s="7">
        <v>246</v>
      </c>
      <c r="C253" s="11">
        <v>3000.0000000000005</v>
      </c>
      <c r="D253" s="11">
        <v>2500</v>
      </c>
      <c r="E253" s="8">
        <f t="shared" si="9"/>
        <v>3450.0000000000005</v>
      </c>
      <c r="F253" s="8">
        <f t="shared" si="10"/>
        <v>2875</v>
      </c>
      <c r="H253" s="14">
        <f t="shared" si="11"/>
        <v>0.83333333333333326</v>
      </c>
    </row>
    <row r="254" spans="2:8" x14ac:dyDescent="0.3">
      <c r="B254" s="7">
        <v>247</v>
      </c>
      <c r="C254" s="11">
        <v>3050.0000000000005</v>
      </c>
      <c r="D254" s="11">
        <v>2500</v>
      </c>
      <c r="E254" s="8">
        <f t="shared" si="9"/>
        <v>3507.5000000000005</v>
      </c>
      <c r="F254" s="8">
        <f t="shared" si="10"/>
        <v>2875</v>
      </c>
      <c r="H254" s="14">
        <f t="shared" si="11"/>
        <v>0.81967213114754089</v>
      </c>
    </row>
    <row r="255" spans="2:8" x14ac:dyDescent="0.3">
      <c r="B255" s="7">
        <v>248</v>
      </c>
      <c r="C255" s="11">
        <v>3100.0000000000005</v>
      </c>
      <c r="D255" s="11">
        <v>2500</v>
      </c>
      <c r="E255" s="8">
        <f t="shared" si="9"/>
        <v>3565.0000000000005</v>
      </c>
      <c r="F255" s="8">
        <f t="shared" si="10"/>
        <v>2875</v>
      </c>
      <c r="H255" s="14">
        <f t="shared" si="11"/>
        <v>0.80645161290322576</v>
      </c>
    </row>
    <row r="256" spans="2:8" x14ac:dyDescent="0.3">
      <c r="B256" s="7">
        <v>249</v>
      </c>
      <c r="C256" s="11">
        <v>3150.0000000000005</v>
      </c>
      <c r="D256" s="11">
        <v>2500</v>
      </c>
      <c r="E256" s="8">
        <f t="shared" si="9"/>
        <v>3622.5000000000005</v>
      </c>
      <c r="F256" s="8">
        <f t="shared" si="10"/>
        <v>2875</v>
      </c>
      <c r="H256" s="14">
        <f t="shared" si="11"/>
        <v>0.7936507936507935</v>
      </c>
    </row>
    <row r="257" spans="2:8" x14ac:dyDescent="0.3">
      <c r="B257" s="7">
        <v>250</v>
      </c>
      <c r="C257" s="11">
        <v>3200.0000000000005</v>
      </c>
      <c r="D257" s="11">
        <v>2500</v>
      </c>
      <c r="E257" s="8">
        <f t="shared" si="9"/>
        <v>3680.0000000000005</v>
      </c>
      <c r="F257" s="8">
        <f t="shared" si="10"/>
        <v>2875</v>
      </c>
      <c r="H257" s="14">
        <f t="shared" si="11"/>
        <v>0.78124999999999989</v>
      </c>
    </row>
    <row r="258" spans="2:8" x14ac:dyDescent="0.3">
      <c r="B258" s="7">
        <v>251</v>
      </c>
      <c r="C258" s="11">
        <v>3250.0000000000005</v>
      </c>
      <c r="D258" s="11">
        <v>2500</v>
      </c>
      <c r="E258" s="8">
        <f t="shared" si="9"/>
        <v>3737.5000000000005</v>
      </c>
      <c r="F258" s="8">
        <f t="shared" si="10"/>
        <v>2875</v>
      </c>
      <c r="H258" s="14">
        <f t="shared" si="11"/>
        <v>0.76923076923076916</v>
      </c>
    </row>
    <row r="259" spans="2:8" x14ac:dyDescent="0.3">
      <c r="B259" s="7">
        <v>252</v>
      </c>
      <c r="C259" s="11">
        <v>3300.0000000000005</v>
      </c>
      <c r="D259" s="11">
        <v>2500</v>
      </c>
      <c r="E259" s="8">
        <f t="shared" si="9"/>
        <v>3795.0000000000005</v>
      </c>
      <c r="F259" s="8">
        <f t="shared" si="10"/>
        <v>2875</v>
      </c>
      <c r="H259" s="14">
        <f t="shared" si="11"/>
        <v>0.75757575757575746</v>
      </c>
    </row>
    <row r="260" spans="2:8" x14ac:dyDescent="0.3">
      <c r="B260" s="7">
        <v>253</v>
      </c>
      <c r="C260" s="11">
        <v>3350.0000000000005</v>
      </c>
      <c r="D260" s="11">
        <v>2500</v>
      </c>
      <c r="E260" s="8">
        <f t="shared" si="9"/>
        <v>3852.5</v>
      </c>
      <c r="F260" s="8">
        <f t="shared" si="10"/>
        <v>2875</v>
      </c>
      <c r="H260" s="14">
        <f t="shared" si="11"/>
        <v>0.74626865671641796</v>
      </c>
    </row>
    <row r="261" spans="2:8" x14ac:dyDescent="0.3">
      <c r="B261" s="7">
        <v>254</v>
      </c>
      <c r="C261" s="11">
        <v>3400.0000000000005</v>
      </c>
      <c r="D261" s="11">
        <v>2500</v>
      </c>
      <c r="E261" s="8">
        <f t="shared" si="9"/>
        <v>3910</v>
      </c>
      <c r="F261" s="8">
        <f t="shared" si="10"/>
        <v>2875</v>
      </c>
      <c r="H261" s="14">
        <f t="shared" si="11"/>
        <v>0.73529411764705888</v>
      </c>
    </row>
    <row r="262" spans="2:8" x14ac:dyDescent="0.3">
      <c r="B262" s="7">
        <v>255</v>
      </c>
      <c r="C262" s="11">
        <v>3450.0000000000005</v>
      </c>
      <c r="D262" s="11">
        <v>2500</v>
      </c>
      <c r="E262" s="8">
        <f t="shared" si="9"/>
        <v>3967.5</v>
      </c>
      <c r="F262" s="8">
        <f t="shared" si="10"/>
        <v>2875</v>
      </c>
      <c r="H262" s="14">
        <f t="shared" si="11"/>
        <v>0.72463768115942029</v>
      </c>
    </row>
    <row r="263" spans="2:8" x14ac:dyDescent="0.3">
      <c r="B263" s="7">
        <v>256</v>
      </c>
      <c r="C263" s="11">
        <v>3500.0000000000005</v>
      </c>
      <c r="D263" s="11">
        <v>2500</v>
      </c>
      <c r="E263" s="8">
        <f t="shared" si="9"/>
        <v>4025</v>
      </c>
      <c r="F263" s="8">
        <f t="shared" si="10"/>
        <v>2875</v>
      </c>
      <c r="H263" s="14">
        <f t="shared" si="11"/>
        <v>0.7142857142857143</v>
      </c>
    </row>
    <row r="264" spans="2:8" x14ac:dyDescent="0.3">
      <c r="B264" s="7">
        <v>257</v>
      </c>
      <c r="C264" s="11">
        <v>3550.0000000000005</v>
      </c>
      <c r="D264" s="11">
        <v>2500</v>
      </c>
      <c r="E264" s="8">
        <f t="shared" ref="E264:E305" si="12">C264*1.15</f>
        <v>4082.5</v>
      </c>
      <c r="F264" s="8">
        <f t="shared" ref="F264:F305" si="13">D264*1.15</f>
        <v>2875</v>
      </c>
      <c r="H264" s="14">
        <f t="shared" ref="H264:H305" si="14">F264/E264</f>
        <v>0.70422535211267601</v>
      </c>
    </row>
    <row r="265" spans="2:8" x14ac:dyDescent="0.3">
      <c r="B265" s="7">
        <v>258</v>
      </c>
      <c r="C265" s="11">
        <v>3600.0000000000005</v>
      </c>
      <c r="D265" s="11">
        <v>2500</v>
      </c>
      <c r="E265" s="8">
        <f t="shared" si="12"/>
        <v>4140</v>
      </c>
      <c r="F265" s="8">
        <f t="shared" si="13"/>
        <v>2875</v>
      </c>
      <c r="H265" s="14">
        <f t="shared" si="14"/>
        <v>0.69444444444444442</v>
      </c>
    </row>
    <row r="266" spans="2:8" x14ac:dyDescent="0.3">
      <c r="B266" s="7">
        <v>259</v>
      </c>
      <c r="C266" s="11">
        <v>3650.0000000000005</v>
      </c>
      <c r="D266" s="11">
        <v>2500</v>
      </c>
      <c r="E266" s="8">
        <f t="shared" si="12"/>
        <v>4197.5</v>
      </c>
      <c r="F266" s="8">
        <f t="shared" si="13"/>
        <v>2875</v>
      </c>
      <c r="H266" s="14">
        <f t="shared" si="14"/>
        <v>0.68493150684931503</v>
      </c>
    </row>
    <row r="267" spans="2:8" x14ac:dyDescent="0.3">
      <c r="B267" s="7">
        <v>260</v>
      </c>
      <c r="C267" s="11">
        <v>3700.0000000000005</v>
      </c>
      <c r="D267" s="11">
        <v>2500</v>
      </c>
      <c r="E267" s="8">
        <f t="shared" si="12"/>
        <v>4255</v>
      </c>
      <c r="F267" s="8">
        <f t="shared" si="13"/>
        <v>2875</v>
      </c>
      <c r="H267" s="14">
        <f t="shared" si="14"/>
        <v>0.67567567567567566</v>
      </c>
    </row>
    <row r="268" spans="2:8" x14ac:dyDescent="0.3">
      <c r="B268" s="7">
        <v>261</v>
      </c>
      <c r="C268" s="11">
        <v>3750.0000000000005</v>
      </c>
      <c r="D268" s="11">
        <v>2500</v>
      </c>
      <c r="E268" s="8">
        <f t="shared" si="12"/>
        <v>4312.5</v>
      </c>
      <c r="F268" s="8">
        <f t="shared" si="13"/>
        <v>2875</v>
      </c>
      <c r="H268" s="14">
        <f t="shared" si="14"/>
        <v>0.66666666666666663</v>
      </c>
    </row>
    <row r="269" spans="2:8" x14ac:dyDescent="0.3">
      <c r="B269" s="7">
        <v>262</v>
      </c>
      <c r="C269" s="11">
        <v>3800.0000000000005</v>
      </c>
      <c r="D269" s="11">
        <v>2500</v>
      </c>
      <c r="E269" s="8">
        <f t="shared" si="12"/>
        <v>4370</v>
      </c>
      <c r="F269" s="8">
        <f t="shared" si="13"/>
        <v>2875</v>
      </c>
      <c r="H269" s="14">
        <f t="shared" si="14"/>
        <v>0.65789473684210531</v>
      </c>
    </row>
    <row r="270" spans="2:8" x14ac:dyDescent="0.3">
      <c r="B270" s="7">
        <v>263</v>
      </c>
      <c r="C270" s="11">
        <v>3850.0000000000005</v>
      </c>
      <c r="D270" s="11">
        <v>2500</v>
      </c>
      <c r="E270" s="8">
        <f t="shared" si="12"/>
        <v>4427.5</v>
      </c>
      <c r="F270" s="8">
        <f t="shared" si="13"/>
        <v>2875</v>
      </c>
      <c r="H270" s="14">
        <f t="shared" si="14"/>
        <v>0.64935064935064934</v>
      </c>
    </row>
    <row r="271" spans="2:8" x14ac:dyDescent="0.3">
      <c r="B271" s="7">
        <v>264</v>
      </c>
      <c r="C271" s="11">
        <v>3900.0000000000005</v>
      </c>
      <c r="D271" s="11">
        <v>2500</v>
      </c>
      <c r="E271" s="8">
        <f t="shared" si="12"/>
        <v>4485</v>
      </c>
      <c r="F271" s="8">
        <f t="shared" si="13"/>
        <v>2875</v>
      </c>
      <c r="H271" s="14">
        <f t="shared" si="14"/>
        <v>0.64102564102564108</v>
      </c>
    </row>
    <row r="272" spans="2:8" x14ac:dyDescent="0.3">
      <c r="B272" s="7">
        <v>265</v>
      </c>
      <c r="C272" s="11">
        <v>3950.0000000000005</v>
      </c>
      <c r="D272" s="11">
        <v>2500</v>
      </c>
      <c r="E272" s="8">
        <f t="shared" si="12"/>
        <v>4542.5</v>
      </c>
      <c r="F272" s="8">
        <f t="shared" si="13"/>
        <v>2875</v>
      </c>
      <c r="H272" s="14">
        <f t="shared" si="14"/>
        <v>0.63291139240506333</v>
      </c>
    </row>
    <row r="273" spans="2:8" x14ac:dyDescent="0.3">
      <c r="B273" s="7">
        <v>266</v>
      </c>
      <c r="C273" s="11">
        <v>4000.0000000000005</v>
      </c>
      <c r="D273" s="11">
        <v>2500</v>
      </c>
      <c r="E273" s="8">
        <f t="shared" si="12"/>
        <v>4600</v>
      </c>
      <c r="F273" s="8">
        <f t="shared" si="13"/>
        <v>2875</v>
      </c>
      <c r="H273" s="14">
        <f t="shared" si="14"/>
        <v>0.625</v>
      </c>
    </row>
    <row r="274" spans="2:8" x14ac:dyDescent="0.3">
      <c r="B274" s="7">
        <v>267</v>
      </c>
      <c r="C274" s="11">
        <v>4050.0000000000005</v>
      </c>
      <c r="D274" s="11">
        <v>2500</v>
      </c>
      <c r="E274" s="8">
        <f t="shared" si="12"/>
        <v>4657.5</v>
      </c>
      <c r="F274" s="8">
        <f t="shared" si="13"/>
        <v>2875</v>
      </c>
      <c r="H274" s="14">
        <f t="shared" si="14"/>
        <v>0.61728395061728392</v>
      </c>
    </row>
    <row r="275" spans="2:8" x14ac:dyDescent="0.3">
      <c r="B275" s="7">
        <v>268</v>
      </c>
      <c r="C275" s="11">
        <v>4100</v>
      </c>
      <c r="D275" s="11">
        <v>2500</v>
      </c>
      <c r="E275" s="8">
        <f t="shared" si="12"/>
        <v>4715</v>
      </c>
      <c r="F275" s="8">
        <f t="shared" si="13"/>
        <v>2875</v>
      </c>
      <c r="H275" s="14">
        <f t="shared" si="14"/>
        <v>0.6097560975609756</v>
      </c>
    </row>
    <row r="276" spans="2:8" x14ac:dyDescent="0.3">
      <c r="B276" s="7">
        <v>269</v>
      </c>
      <c r="C276" s="11">
        <v>4150</v>
      </c>
      <c r="D276" s="11">
        <v>2500</v>
      </c>
      <c r="E276" s="8">
        <f t="shared" si="12"/>
        <v>4772.5</v>
      </c>
      <c r="F276" s="8">
        <f t="shared" si="13"/>
        <v>2875</v>
      </c>
      <c r="H276" s="14">
        <f t="shared" si="14"/>
        <v>0.60240963855421692</v>
      </c>
    </row>
    <row r="277" spans="2:8" x14ac:dyDescent="0.3">
      <c r="B277" s="7">
        <v>270</v>
      </c>
      <c r="C277" s="11">
        <v>4200</v>
      </c>
      <c r="D277" s="11">
        <v>2500</v>
      </c>
      <c r="E277" s="8">
        <f t="shared" si="12"/>
        <v>4830</v>
      </c>
      <c r="F277" s="8">
        <f t="shared" si="13"/>
        <v>2875</v>
      </c>
      <c r="H277" s="14">
        <f t="shared" si="14"/>
        <v>0.59523809523809523</v>
      </c>
    </row>
    <row r="278" spans="2:8" x14ac:dyDescent="0.3">
      <c r="B278" s="7">
        <v>271</v>
      </c>
      <c r="C278" s="11">
        <v>4250</v>
      </c>
      <c r="D278" s="11">
        <v>2500</v>
      </c>
      <c r="E278" s="8">
        <f t="shared" si="12"/>
        <v>4887.5</v>
      </c>
      <c r="F278" s="8">
        <f t="shared" si="13"/>
        <v>2875</v>
      </c>
      <c r="H278" s="14">
        <f t="shared" si="14"/>
        <v>0.58823529411764708</v>
      </c>
    </row>
    <row r="279" spans="2:8" x14ac:dyDescent="0.3">
      <c r="B279" s="7">
        <v>272</v>
      </c>
      <c r="C279" s="11">
        <v>4300</v>
      </c>
      <c r="D279" s="11">
        <v>2500</v>
      </c>
      <c r="E279" s="8">
        <f t="shared" si="12"/>
        <v>4945</v>
      </c>
      <c r="F279" s="8">
        <f t="shared" si="13"/>
        <v>2875</v>
      </c>
      <c r="H279" s="14">
        <f t="shared" si="14"/>
        <v>0.58139534883720934</v>
      </c>
    </row>
    <row r="280" spans="2:8" x14ac:dyDescent="0.3">
      <c r="B280" s="7">
        <v>273</v>
      </c>
      <c r="C280" s="11">
        <v>4350</v>
      </c>
      <c r="D280" s="11">
        <v>2500</v>
      </c>
      <c r="E280" s="8">
        <f t="shared" si="12"/>
        <v>5002.5</v>
      </c>
      <c r="F280" s="8">
        <f t="shared" si="13"/>
        <v>2875</v>
      </c>
      <c r="H280" s="14">
        <f t="shared" si="14"/>
        <v>0.57471264367816088</v>
      </c>
    </row>
    <row r="281" spans="2:8" x14ac:dyDescent="0.3">
      <c r="B281" s="7">
        <v>274</v>
      </c>
      <c r="C281" s="11">
        <v>4400</v>
      </c>
      <c r="D281" s="11">
        <v>2500</v>
      </c>
      <c r="E281" s="8">
        <f t="shared" si="12"/>
        <v>5060</v>
      </c>
      <c r="F281" s="8">
        <f t="shared" si="13"/>
        <v>2875</v>
      </c>
      <c r="H281" s="14">
        <f t="shared" si="14"/>
        <v>0.56818181818181823</v>
      </c>
    </row>
    <row r="282" spans="2:8" x14ac:dyDescent="0.3">
      <c r="B282" s="7">
        <v>275</v>
      </c>
      <c r="C282" s="11">
        <v>4450</v>
      </c>
      <c r="D282" s="11">
        <v>2500</v>
      </c>
      <c r="E282" s="8">
        <f t="shared" si="12"/>
        <v>5117.5</v>
      </c>
      <c r="F282" s="8">
        <f t="shared" si="13"/>
        <v>2875</v>
      </c>
      <c r="H282" s="14">
        <f t="shared" si="14"/>
        <v>0.5617977528089888</v>
      </c>
    </row>
    <row r="283" spans="2:8" x14ac:dyDescent="0.3">
      <c r="B283" s="7">
        <v>276</v>
      </c>
      <c r="C283" s="11">
        <v>4500</v>
      </c>
      <c r="D283" s="11">
        <v>2500</v>
      </c>
      <c r="E283" s="8">
        <f t="shared" si="12"/>
        <v>5175</v>
      </c>
      <c r="F283" s="8">
        <f t="shared" si="13"/>
        <v>2875</v>
      </c>
      <c r="H283" s="14">
        <f t="shared" si="14"/>
        <v>0.55555555555555558</v>
      </c>
    </row>
    <row r="284" spans="2:8" x14ac:dyDescent="0.3">
      <c r="B284" s="7">
        <v>277</v>
      </c>
      <c r="C284" s="11">
        <v>4500</v>
      </c>
      <c r="D284" s="11">
        <v>2500</v>
      </c>
      <c r="E284" s="8">
        <f t="shared" si="12"/>
        <v>5175</v>
      </c>
      <c r="F284" s="8">
        <f t="shared" si="13"/>
        <v>2875</v>
      </c>
      <c r="H284" s="14">
        <f t="shared" si="14"/>
        <v>0.55555555555555558</v>
      </c>
    </row>
    <row r="285" spans="2:8" x14ac:dyDescent="0.3">
      <c r="B285" s="7">
        <v>278</v>
      </c>
      <c r="C285" s="11">
        <v>4500</v>
      </c>
      <c r="D285" s="11">
        <v>2500</v>
      </c>
      <c r="E285" s="8">
        <f t="shared" si="12"/>
        <v>5175</v>
      </c>
      <c r="F285" s="8">
        <f t="shared" si="13"/>
        <v>2875</v>
      </c>
      <c r="H285" s="14">
        <f t="shared" si="14"/>
        <v>0.55555555555555558</v>
      </c>
    </row>
    <row r="286" spans="2:8" x14ac:dyDescent="0.3">
      <c r="B286" s="7">
        <v>279</v>
      </c>
      <c r="C286" s="11">
        <v>4500</v>
      </c>
      <c r="D286" s="11">
        <v>2500</v>
      </c>
      <c r="E286" s="8">
        <f t="shared" si="12"/>
        <v>5175</v>
      </c>
      <c r="F286" s="8">
        <f t="shared" si="13"/>
        <v>2875</v>
      </c>
      <c r="H286" s="14">
        <f t="shared" si="14"/>
        <v>0.55555555555555558</v>
      </c>
    </row>
    <row r="287" spans="2:8" x14ac:dyDescent="0.3">
      <c r="B287" s="7">
        <v>280</v>
      </c>
      <c r="C287" s="11">
        <v>4500</v>
      </c>
      <c r="D287" s="11">
        <v>2500</v>
      </c>
      <c r="E287" s="8">
        <f t="shared" si="12"/>
        <v>5175</v>
      </c>
      <c r="F287" s="8">
        <f t="shared" si="13"/>
        <v>2875</v>
      </c>
      <c r="H287" s="14">
        <f t="shared" si="14"/>
        <v>0.55555555555555558</v>
      </c>
    </row>
    <row r="288" spans="2:8" x14ac:dyDescent="0.3">
      <c r="B288" s="7">
        <v>281</v>
      </c>
      <c r="C288" s="11">
        <v>4500</v>
      </c>
      <c r="D288" s="11">
        <v>2500</v>
      </c>
      <c r="E288" s="8">
        <f t="shared" si="12"/>
        <v>5175</v>
      </c>
      <c r="F288" s="8">
        <f t="shared" si="13"/>
        <v>2875</v>
      </c>
      <c r="H288" s="14">
        <f t="shared" si="14"/>
        <v>0.55555555555555558</v>
      </c>
    </row>
    <row r="289" spans="2:8" x14ac:dyDescent="0.3">
      <c r="B289" s="7">
        <v>282</v>
      </c>
      <c r="C289" s="11">
        <v>4500</v>
      </c>
      <c r="D289" s="11">
        <v>2500</v>
      </c>
      <c r="E289" s="8">
        <f t="shared" si="12"/>
        <v>5175</v>
      </c>
      <c r="F289" s="8">
        <f t="shared" si="13"/>
        <v>2875</v>
      </c>
      <c r="H289" s="14">
        <f t="shared" si="14"/>
        <v>0.55555555555555558</v>
      </c>
    </row>
    <row r="290" spans="2:8" x14ac:dyDescent="0.3">
      <c r="B290" s="7">
        <v>283</v>
      </c>
      <c r="C290" s="11">
        <v>4500</v>
      </c>
      <c r="D290" s="11">
        <v>2500</v>
      </c>
      <c r="E290" s="8">
        <f t="shared" si="12"/>
        <v>5175</v>
      </c>
      <c r="F290" s="8">
        <f t="shared" si="13"/>
        <v>2875</v>
      </c>
      <c r="H290" s="14">
        <f t="shared" si="14"/>
        <v>0.55555555555555558</v>
      </c>
    </row>
    <row r="291" spans="2:8" x14ac:dyDescent="0.3">
      <c r="B291" s="7">
        <v>284</v>
      </c>
      <c r="C291" s="11">
        <v>4500</v>
      </c>
      <c r="D291" s="11">
        <v>2500</v>
      </c>
      <c r="E291" s="8">
        <f t="shared" si="12"/>
        <v>5175</v>
      </c>
      <c r="F291" s="8">
        <f t="shared" si="13"/>
        <v>2875</v>
      </c>
      <c r="H291" s="14">
        <f t="shared" si="14"/>
        <v>0.55555555555555558</v>
      </c>
    </row>
    <row r="292" spans="2:8" x14ac:dyDescent="0.3">
      <c r="B292" s="7">
        <v>285</v>
      </c>
      <c r="C292" s="11">
        <v>4500</v>
      </c>
      <c r="D292" s="11">
        <v>2500</v>
      </c>
      <c r="E292" s="8">
        <f t="shared" si="12"/>
        <v>5175</v>
      </c>
      <c r="F292" s="8">
        <f t="shared" si="13"/>
        <v>2875</v>
      </c>
      <c r="H292" s="14">
        <f t="shared" si="14"/>
        <v>0.55555555555555558</v>
      </c>
    </row>
    <row r="293" spans="2:8" x14ac:dyDescent="0.3">
      <c r="B293" s="7">
        <v>286</v>
      </c>
      <c r="C293" s="11">
        <v>4500</v>
      </c>
      <c r="D293" s="11">
        <v>2500</v>
      </c>
      <c r="E293" s="8">
        <f t="shared" si="12"/>
        <v>5175</v>
      </c>
      <c r="F293" s="8">
        <f t="shared" si="13"/>
        <v>2875</v>
      </c>
      <c r="H293" s="14">
        <f t="shared" si="14"/>
        <v>0.55555555555555558</v>
      </c>
    </row>
    <row r="294" spans="2:8" x14ac:dyDescent="0.3">
      <c r="B294" s="7">
        <v>287</v>
      </c>
      <c r="C294" s="11">
        <v>4500</v>
      </c>
      <c r="D294" s="11">
        <v>2500</v>
      </c>
      <c r="E294" s="8">
        <f t="shared" si="12"/>
        <v>5175</v>
      </c>
      <c r="F294" s="8">
        <f t="shared" si="13"/>
        <v>2875</v>
      </c>
      <c r="H294" s="14">
        <f t="shared" si="14"/>
        <v>0.55555555555555558</v>
      </c>
    </row>
    <row r="295" spans="2:8" x14ac:dyDescent="0.3">
      <c r="B295" s="7">
        <v>288</v>
      </c>
      <c r="C295" s="11">
        <v>4500</v>
      </c>
      <c r="D295" s="11">
        <v>2500</v>
      </c>
      <c r="E295" s="8">
        <f t="shared" si="12"/>
        <v>5175</v>
      </c>
      <c r="F295" s="8">
        <f t="shared" si="13"/>
        <v>2875</v>
      </c>
      <c r="H295" s="14">
        <f t="shared" si="14"/>
        <v>0.55555555555555558</v>
      </c>
    </row>
    <row r="296" spans="2:8" x14ac:dyDescent="0.3">
      <c r="B296" s="7">
        <v>289</v>
      </c>
      <c r="C296" s="11">
        <v>4500</v>
      </c>
      <c r="D296" s="11">
        <v>2500</v>
      </c>
      <c r="E296" s="8">
        <f t="shared" si="12"/>
        <v>5175</v>
      </c>
      <c r="F296" s="8">
        <f t="shared" si="13"/>
        <v>2875</v>
      </c>
      <c r="H296" s="14">
        <f t="shared" si="14"/>
        <v>0.55555555555555558</v>
      </c>
    </row>
    <row r="297" spans="2:8" x14ac:dyDescent="0.3">
      <c r="B297" s="7">
        <v>290</v>
      </c>
      <c r="C297" s="11">
        <v>4500</v>
      </c>
      <c r="D297" s="11">
        <v>2500</v>
      </c>
      <c r="E297" s="8">
        <f t="shared" si="12"/>
        <v>5175</v>
      </c>
      <c r="F297" s="8">
        <f t="shared" si="13"/>
        <v>2875</v>
      </c>
      <c r="H297" s="14">
        <f t="shared" si="14"/>
        <v>0.55555555555555558</v>
      </c>
    </row>
    <row r="298" spans="2:8" x14ac:dyDescent="0.3">
      <c r="B298" s="7">
        <v>291</v>
      </c>
      <c r="C298" s="11">
        <v>4500</v>
      </c>
      <c r="D298" s="11">
        <v>2500</v>
      </c>
      <c r="E298" s="8">
        <f t="shared" si="12"/>
        <v>5175</v>
      </c>
      <c r="F298" s="8">
        <f t="shared" si="13"/>
        <v>2875</v>
      </c>
      <c r="H298" s="14">
        <f t="shared" si="14"/>
        <v>0.55555555555555558</v>
      </c>
    </row>
    <row r="299" spans="2:8" x14ac:dyDescent="0.3">
      <c r="B299" s="7">
        <v>292</v>
      </c>
      <c r="C299" s="11">
        <v>4500</v>
      </c>
      <c r="D299" s="11">
        <v>2500</v>
      </c>
      <c r="E299" s="8">
        <f t="shared" si="12"/>
        <v>5175</v>
      </c>
      <c r="F299" s="8">
        <f t="shared" si="13"/>
        <v>2875</v>
      </c>
      <c r="H299" s="14">
        <f t="shared" si="14"/>
        <v>0.55555555555555558</v>
      </c>
    </row>
    <row r="300" spans="2:8" x14ac:dyDescent="0.3">
      <c r="B300" s="7">
        <v>293</v>
      </c>
      <c r="C300" s="11">
        <v>4500</v>
      </c>
      <c r="D300" s="11">
        <v>2500</v>
      </c>
      <c r="E300" s="8">
        <f t="shared" si="12"/>
        <v>5175</v>
      </c>
      <c r="F300" s="8">
        <f t="shared" si="13"/>
        <v>2875</v>
      </c>
      <c r="H300" s="14">
        <f t="shared" si="14"/>
        <v>0.55555555555555558</v>
      </c>
    </row>
    <row r="301" spans="2:8" x14ac:dyDescent="0.3">
      <c r="B301" s="7">
        <v>294</v>
      </c>
      <c r="C301" s="11">
        <v>4500</v>
      </c>
      <c r="D301" s="11">
        <v>2500</v>
      </c>
      <c r="E301" s="8">
        <f t="shared" si="12"/>
        <v>5175</v>
      </c>
      <c r="F301" s="8">
        <f t="shared" si="13"/>
        <v>2875</v>
      </c>
      <c r="H301" s="14">
        <f t="shared" si="14"/>
        <v>0.55555555555555558</v>
      </c>
    </row>
    <row r="302" spans="2:8" x14ac:dyDescent="0.3">
      <c r="B302" s="7">
        <v>295</v>
      </c>
      <c r="C302" s="11">
        <v>4500</v>
      </c>
      <c r="D302" s="11">
        <v>2500</v>
      </c>
      <c r="E302" s="8">
        <f t="shared" si="12"/>
        <v>5175</v>
      </c>
      <c r="F302" s="8">
        <f t="shared" si="13"/>
        <v>2875</v>
      </c>
      <c r="H302" s="14">
        <f t="shared" si="14"/>
        <v>0.55555555555555558</v>
      </c>
    </row>
    <row r="303" spans="2:8" x14ac:dyDescent="0.3">
      <c r="B303" s="7">
        <v>296</v>
      </c>
      <c r="C303" s="11">
        <v>4500</v>
      </c>
      <c r="D303" s="11">
        <v>2500</v>
      </c>
      <c r="E303" s="8">
        <f t="shared" si="12"/>
        <v>5175</v>
      </c>
      <c r="F303" s="8">
        <f t="shared" si="13"/>
        <v>2875</v>
      </c>
      <c r="H303" s="14">
        <f t="shared" si="14"/>
        <v>0.55555555555555558</v>
      </c>
    </row>
    <row r="304" spans="2:8" x14ac:dyDescent="0.3">
      <c r="B304" s="7">
        <v>297</v>
      </c>
      <c r="C304" s="11">
        <v>4500</v>
      </c>
      <c r="D304" s="11">
        <v>2500</v>
      </c>
      <c r="E304" s="8">
        <f t="shared" si="12"/>
        <v>5175</v>
      </c>
      <c r="F304" s="8">
        <f t="shared" si="13"/>
        <v>2875</v>
      </c>
      <c r="H304" s="14">
        <f t="shared" si="14"/>
        <v>0.55555555555555558</v>
      </c>
    </row>
    <row r="305" spans="2:8" x14ac:dyDescent="0.3">
      <c r="B305" s="7">
        <v>298</v>
      </c>
      <c r="C305" s="11">
        <v>4500</v>
      </c>
      <c r="D305" s="11">
        <v>2500</v>
      </c>
      <c r="E305" s="8">
        <f t="shared" si="12"/>
        <v>5175</v>
      </c>
      <c r="F305" s="8">
        <f t="shared" si="13"/>
        <v>2875</v>
      </c>
      <c r="H305" s="14">
        <f t="shared" si="14"/>
        <v>0.55555555555555558</v>
      </c>
    </row>
  </sheetData>
  <conditionalFormatting sqref="E7:F30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D30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C49"/>
  <sheetViews>
    <sheetView zoomScale="80" zoomScaleNormal="80" workbookViewId="0"/>
  </sheetViews>
  <sheetFormatPr defaultColWidth="8.77734375" defaultRowHeight="14.4" x14ac:dyDescent="0.3"/>
  <cols>
    <col min="1" max="1" width="6.21875" style="1" customWidth="1"/>
    <col min="2" max="2" width="36" style="1" customWidth="1"/>
    <col min="3" max="3" width="147.77734375" style="1" customWidth="1"/>
    <col min="4" max="16384" width="8.77734375" style="1"/>
  </cols>
  <sheetData>
    <row r="1" spans="1:3" ht="21" x14ac:dyDescent="0.4">
      <c r="A1" s="137" t="s">
        <v>171</v>
      </c>
    </row>
    <row r="2" spans="1:3" ht="21" x14ac:dyDescent="0.4">
      <c r="A2" s="137" t="s">
        <v>172</v>
      </c>
      <c r="B2" s="98"/>
    </row>
    <row r="3" spans="1:3" ht="18" x14ac:dyDescent="0.35">
      <c r="A3" s="98"/>
      <c r="B3" s="98"/>
    </row>
    <row r="4" spans="1:3" ht="18" x14ac:dyDescent="0.35">
      <c r="A4" s="98"/>
      <c r="B4" s="98"/>
      <c r="C4" s="98"/>
    </row>
    <row r="5" spans="1:3" ht="18" x14ac:dyDescent="0.35">
      <c r="A5" s="98"/>
      <c r="B5" s="98"/>
      <c r="C5" s="98"/>
    </row>
    <row r="6" spans="1:3" ht="18" x14ac:dyDescent="0.35">
      <c r="A6" s="98"/>
      <c r="B6" s="29" t="s">
        <v>100</v>
      </c>
      <c r="C6" s="29"/>
    </row>
    <row r="7" spans="1:3" ht="18" x14ac:dyDescent="0.35">
      <c r="A7" s="98"/>
      <c r="B7" s="29"/>
      <c r="C7" s="29"/>
    </row>
    <row r="8" spans="1:3" ht="18" x14ac:dyDescent="0.35">
      <c r="A8" s="98"/>
      <c r="B8" s="29" t="s">
        <v>101</v>
      </c>
      <c r="C8" s="29" t="s">
        <v>102</v>
      </c>
    </row>
    <row r="9" spans="1:3" ht="18" x14ac:dyDescent="0.35">
      <c r="A9" s="98"/>
      <c r="B9" s="98" t="s">
        <v>109</v>
      </c>
      <c r="C9" s="98" t="s">
        <v>127</v>
      </c>
    </row>
    <row r="10" spans="1:3" ht="18" x14ac:dyDescent="0.35">
      <c r="A10" s="98"/>
      <c r="B10" s="98"/>
      <c r="C10" s="98"/>
    </row>
    <row r="11" spans="1:3" ht="18" x14ac:dyDescent="0.35">
      <c r="A11" s="98"/>
      <c r="B11" s="98" t="s">
        <v>119</v>
      </c>
      <c r="C11" s="98" t="s">
        <v>126</v>
      </c>
    </row>
    <row r="12" spans="1:3" ht="18" x14ac:dyDescent="0.35">
      <c r="A12" s="98"/>
      <c r="B12" s="98"/>
      <c r="C12" s="98" t="s">
        <v>152</v>
      </c>
    </row>
    <row r="13" spans="1:3" ht="18" x14ac:dyDescent="0.35">
      <c r="A13" s="98"/>
      <c r="B13" s="98"/>
      <c r="C13" s="98"/>
    </row>
    <row r="14" spans="1:3" ht="18" x14ac:dyDescent="0.35">
      <c r="A14" s="98"/>
      <c r="B14" s="98" t="s">
        <v>150</v>
      </c>
      <c r="C14" s="98" t="s">
        <v>151</v>
      </c>
    </row>
    <row r="15" spans="1:3" ht="18" x14ac:dyDescent="0.35">
      <c r="A15" s="98"/>
      <c r="B15" s="98"/>
      <c r="C15" s="98"/>
    </row>
    <row r="16" spans="1:3" ht="18" x14ac:dyDescent="0.35">
      <c r="A16" s="98"/>
      <c r="B16" s="98" t="s">
        <v>153</v>
      </c>
      <c r="C16" s="98" t="s">
        <v>154</v>
      </c>
    </row>
    <row r="17" spans="1:3" ht="18" x14ac:dyDescent="0.35">
      <c r="A17" s="98"/>
      <c r="B17" s="98"/>
      <c r="C17" s="98"/>
    </row>
    <row r="18" spans="1:3" ht="18" x14ac:dyDescent="0.35">
      <c r="A18" s="98"/>
      <c r="B18" s="98" t="s">
        <v>108</v>
      </c>
      <c r="C18" s="98" t="s">
        <v>105</v>
      </c>
    </row>
    <row r="19" spans="1:3" ht="18" x14ac:dyDescent="0.35">
      <c r="A19" s="98"/>
      <c r="B19" s="98"/>
      <c r="C19" s="98" t="s">
        <v>114</v>
      </c>
    </row>
    <row r="20" spans="1:3" ht="18" x14ac:dyDescent="0.35">
      <c r="A20" s="98"/>
      <c r="B20" s="98"/>
      <c r="C20" s="98"/>
    </row>
    <row r="21" spans="1:3" ht="18" x14ac:dyDescent="0.35">
      <c r="A21" s="98"/>
      <c r="B21" s="98" t="s">
        <v>110</v>
      </c>
      <c r="C21" s="98" t="s">
        <v>165</v>
      </c>
    </row>
    <row r="22" spans="1:3" ht="18" x14ac:dyDescent="0.35">
      <c r="A22" s="98"/>
      <c r="B22" s="98"/>
      <c r="C22" s="98" t="s">
        <v>113</v>
      </c>
    </row>
    <row r="23" spans="1:3" ht="18" x14ac:dyDescent="0.35">
      <c r="A23" s="98"/>
      <c r="B23" s="98"/>
      <c r="C23" s="98" t="s">
        <v>115</v>
      </c>
    </row>
    <row r="24" spans="1:3" ht="18" x14ac:dyDescent="0.35">
      <c r="A24" s="98"/>
      <c r="B24" s="98"/>
      <c r="C24" s="98"/>
    </row>
    <row r="25" spans="1:3" ht="18" x14ac:dyDescent="0.35">
      <c r="A25" s="98"/>
      <c r="B25" s="98" t="s">
        <v>116</v>
      </c>
      <c r="C25" s="98" t="s">
        <v>117</v>
      </c>
    </row>
    <row r="26" spans="1:3" ht="18" x14ac:dyDescent="0.35">
      <c r="A26" s="98"/>
      <c r="B26" s="98"/>
      <c r="C26" s="98" t="s">
        <v>123</v>
      </c>
    </row>
    <row r="27" spans="1:3" ht="18" x14ac:dyDescent="0.35">
      <c r="A27" s="98"/>
      <c r="B27" s="98"/>
      <c r="C27" s="98"/>
    </row>
    <row r="28" spans="1:3" ht="18" x14ac:dyDescent="0.35">
      <c r="A28" s="98"/>
      <c r="B28" s="98" t="s">
        <v>111</v>
      </c>
      <c r="C28" s="98" t="s">
        <v>112</v>
      </c>
    </row>
    <row r="29" spans="1:3" ht="18" x14ac:dyDescent="0.35">
      <c r="A29" s="98"/>
      <c r="B29" s="98"/>
      <c r="C29" s="98" t="s">
        <v>113</v>
      </c>
    </row>
    <row r="30" spans="1:3" ht="18" x14ac:dyDescent="0.35">
      <c r="A30" s="98"/>
      <c r="B30" s="98"/>
      <c r="C30" s="98"/>
    </row>
    <row r="31" spans="1:3" ht="18" x14ac:dyDescent="0.35">
      <c r="A31" s="98"/>
      <c r="B31" s="98"/>
      <c r="C31" s="98"/>
    </row>
    <row r="32" spans="1:3" ht="18" x14ac:dyDescent="0.35">
      <c r="A32" s="16" t="s">
        <v>121</v>
      </c>
      <c r="B32" s="98"/>
      <c r="C32" s="98"/>
    </row>
    <row r="33" spans="1:3" ht="18" x14ac:dyDescent="0.35">
      <c r="A33" s="16" t="s">
        <v>122</v>
      </c>
      <c r="B33" s="98"/>
      <c r="C33" s="98"/>
    </row>
    <row r="34" spans="1:3" ht="18" x14ac:dyDescent="0.35">
      <c r="A34" s="98"/>
      <c r="B34" s="98"/>
      <c r="C34" s="98"/>
    </row>
    <row r="35" spans="1:3" ht="18" x14ac:dyDescent="0.35">
      <c r="A35" s="98"/>
      <c r="B35" s="98"/>
      <c r="C35" s="98"/>
    </row>
    <row r="36" spans="1:3" ht="18" x14ac:dyDescent="0.35">
      <c r="A36" s="98"/>
      <c r="B36" s="98"/>
      <c r="C36" s="98"/>
    </row>
    <row r="37" spans="1:3" ht="18" x14ac:dyDescent="0.35">
      <c r="A37" s="98"/>
      <c r="B37" s="98"/>
      <c r="C37" s="98"/>
    </row>
    <row r="38" spans="1:3" ht="18" x14ac:dyDescent="0.35">
      <c r="A38" s="98"/>
      <c r="B38" s="98"/>
      <c r="C38" s="98"/>
    </row>
    <row r="39" spans="1:3" ht="18" x14ac:dyDescent="0.35">
      <c r="A39" s="98"/>
      <c r="B39" s="98"/>
      <c r="C39" s="98"/>
    </row>
    <row r="40" spans="1:3" ht="18" x14ac:dyDescent="0.35">
      <c r="A40" s="98"/>
      <c r="B40" s="98"/>
      <c r="C40" s="98"/>
    </row>
    <row r="41" spans="1:3" ht="18" x14ac:dyDescent="0.35">
      <c r="A41" s="98"/>
      <c r="B41" s="98"/>
      <c r="C41" s="98"/>
    </row>
    <row r="42" spans="1:3" ht="18" x14ac:dyDescent="0.35">
      <c r="A42" s="98"/>
      <c r="B42" s="98"/>
      <c r="C42" s="98"/>
    </row>
    <row r="43" spans="1:3" ht="18" x14ac:dyDescent="0.35">
      <c r="A43" s="98"/>
      <c r="B43" s="98"/>
      <c r="C43" s="98"/>
    </row>
    <row r="44" spans="1:3" ht="18" x14ac:dyDescent="0.35">
      <c r="A44" s="98"/>
      <c r="B44" s="98"/>
      <c r="C44" s="98"/>
    </row>
    <row r="45" spans="1:3" ht="18" x14ac:dyDescent="0.35">
      <c r="A45" s="98"/>
      <c r="B45" s="98"/>
      <c r="C45" s="98"/>
    </row>
    <row r="46" spans="1:3" ht="18" x14ac:dyDescent="0.35">
      <c r="A46" s="98"/>
      <c r="B46" s="98"/>
      <c r="C46" s="98"/>
    </row>
    <row r="47" spans="1:3" ht="18" x14ac:dyDescent="0.35">
      <c r="A47" s="98"/>
      <c r="B47" s="98"/>
      <c r="C47" s="98"/>
    </row>
    <row r="48" spans="1:3" ht="18" x14ac:dyDescent="0.35">
      <c r="A48" s="98"/>
      <c r="B48" s="98"/>
      <c r="C48" s="98"/>
    </row>
    <row r="49" spans="1:3" ht="18" x14ac:dyDescent="0.35">
      <c r="A49" s="98"/>
      <c r="B49" s="98"/>
      <c r="C49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05AF6-68BF-4D0C-AC82-B0FB7AD83722}">
  <sheetPr>
    <tabColor theme="7" tint="-0.249977111117893"/>
  </sheetPr>
  <dimension ref="A1:P51"/>
  <sheetViews>
    <sheetView zoomScale="80" zoomScaleNormal="80" workbookViewId="0"/>
  </sheetViews>
  <sheetFormatPr defaultColWidth="9.109375" defaultRowHeight="15.6" x14ac:dyDescent="0.3"/>
  <cols>
    <col min="1" max="1" width="28" style="16" customWidth="1"/>
    <col min="2" max="23" width="20.6640625" style="16" customWidth="1"/>
    <col min="24" max="16384" width="9.109375" style="16"/>
  </cols>
  <sheetData>
    <row r="1" spans="1:16" ht="18" x14ac:dyDescent="0.35">
      <c r="A1" s="45" t="s">
        <v>91</v>
      </c>
    </row>
    <row r="2" spans="1:16" x14ac:dyDescent="0.3">
      <c r="A2" s="46" t="s">
        <v>72</v>
      </c>
    </row>
    <row r="4" spans="1:16" ht="18" x14ac:dyDescent="0.35">
      <c r="A4" s="29" t="s">
        <v>90</v>
      </c>
      <c r="L4" s="15"/>
      <c r="M4" s="15"/>
      <c r="N4" s="15"/>
    </row>
    <row r="5" spans="1:16" x14ac:dyDescent="0.3">
      <c r="A5" s="15"/>
      <c r="K5" s="15"/>
      <c r="L5" s="15"/>
      <c r="M5" s="15"/>
      <c r="N5" s="15"/>
    </row>
    <row r="6" spans="1:16" ht="62.4" x14ac:dyDescent="0.3">
      <c r="A6" s="26" t="s">
        <v>24</v>
      </c>
      <c r="B6" s="17" t="s">
        <v>167</v>
      </c>
      <c r="C6" s="17" t="s">
        <v>167</v>
      </c>
      <c r="D6" s="17" t="s">
        <v>167</v>
      </c>
      <c r="E6" s="17" t="s">
        <v>167</v>
      </c>
      <c r="F6" s="94" t="s">
        <v>167</v>
      </c>
      <c r="G6" s="17" t="s">
        <v>167</v>
      </c>
      <c r="H6" s="17" t="s">
        <v>167</v>
      </c>
      <c r="I6" s="17" t="s">
        <v>167</v>
      </c>
      <c r="J6" s="17" t="s">
        <v>167</v>
      </c>
      <c r="K6" s="94" t="s">
        <v>167</v>
      </c>
      <c r="L6" s="17" t="s">
        <v>167</v>
      </c>
      <c r="M6" s="17" t="s">
        <v>167</v>
      </c>
      <c r="N6" s="17" t="s">
        <v>167</v>
      </c>
      <c r="O6" s="17" t="s">
        <v>167</v>
      </c>
      <c r="P6" s="94" t="s">
        <v>167</v>
      </c>
    </row>
    <row r="7" spans="1:16" x14ac:dyDescent="0.3">
      <c r="A7" s="26" t="s">
        <v>31</v>
      </c>
      <c r="B7" s="17"/>
      <c r="C7" s="17"/>
      <c r="D7" s="17"/>
      <c r="F7" s="95"/>
      <c r="G7" s="17"/>
      <c r="H7" s="17"/>
      <c r="I7" s="17"/>
      <c r="K7" s="95"/>
      <c r="L7" s="17"/>
      <c r="M7" s="17"/>
      <c r="N7" s="17"/>
      <c r="P7" s="95"/>
    </row>
    <row r="8" spans="1:16" x14ac:dyDescent="0.3">
      <c r="A8" s="26" t="s">
        <v>26</v>
      </c>
      <c r="B8" s="17" t="s">
        <v>27</v>
      </c>
      <c r="C8" s="17" t="s">
        <v>27</v>
      </c>
      <c r="D8" s="17" t="s">
        <v>27</v>
      </c>
      <c r="F8" s="95"/>
      <c r="G8" s="17" t="s">
        <v>27</v>
      </c>
      <c r="H8" s="17" t="s">
        <v>27</v>
      </c>
      <c r="I8" s="17" t="s">
        <v>27</v>
      </c>
      <c r="K8" s="95"/>
      <c r="L8" s="17" t="s">
        <v>27</v>
      </c>
      <c r="M8" s="17" t="s">
        <v>27</v>
      </c>
      <c r="N8" s="17" t="s">
        <v>27</v>
      </c>
      <c r="P8" s="95"/>
    </row>
    <row r="9" spans="1:16" ht="31.2" x14ac:dyDescent="0.3">
      <c r="A9" s="26" t="s">
        <v>95</v>
      </c>
      <c r="B9" s="17" t="s">
        <v>92</v>
      </c>
      <c r="C9" s="17" t="s">
        <v>96</v>
      </c>
      <c r="D9" s="17" t="s">
        <v>140</v>
      </c>
      <c r="E9" s="17" t="s">
        <v>93</v>
      </c>
      <c r="F9" s="94" t="s">
        <v>94</v>
      </c>
      <c r="G9" s="17" t="s">
        <v>92</v>
      </c>
      <c r="H9" s="17" t="s">
        <v>96</v>
      </c>
      <c r="I9" s="17" t="s">
        <v>140</v>
      </c>
      <c r="J9" s="17" t="s">
        <v>93</v>
      </c>
      <c r="K9" s="94" t="s">
        <v>94</v>
      </c>
      <c r="L9" s="17" t="s">
        <v>92</v>
      </c>
      <c r="M9" s="17" t="s">
        <v>96</v>
      </c>
      <c r="N9" s="17" t="s">
        <v>140</v>
      </c>
      <c r="O9" s="17" t="s">
        <v>93</v>
      </c>
      <c r="P9" s="94" t="s">
        <v>94</v>
      </c>
    </row>
    <row r="10" spans="1:16" x14ac:dyDescent="0.3">
      <c r="A10" s="26" t="s">
        <v>25</v>
      </c>
      <c r="B10" s="17" t="s">
        <v>20</v>
      </c>
      <c r="C10" s="17" t="s">
        <v>20</v>
      </c>
      <c r="D10" s="17" t="s">
        <v>20</v>
      </c>
      <c r="E10" s="17" t="s">
        <v>20</v>
      </c>
      <c r="F10" s="94" t="s">
        <v>20</v>
      </c>
      <c r="G10" s="17" t="s">
        <v>21</v>
      </c>
      <c r="H10" s="17" t="s">
        <v>21</v>
      </c>
      <c r="I10" s="17" t="s">
        <v>21</v>
      </c>
      <c r="J10" s="17" t="s">
        <v>21</v>
      </c>
      <c r="K10" s="94" t="s">
        <v>21</v>
      </c>
      <c r="L10" s="17" t="s">
        <v>51</v>
      </c>
      <c r="M10" s="17" t="s">
        <v>51</v>
      </c>
      <c r="N10" s="17" t="s">
        <v>51</v>
      </c>
      <c r="O10" s="17" t="s">
        <v>51</v>
      </c>
      <c r="P10" s="94" t="s">
        <v>51</v>
      </c>
    </row>
    <row r="11" spans="1:16" x14ac:dyDescent="0.3">
      <c r="A11" s="26" t="s">
        <v>46</v>
      </c>
      <c r="B11" s="17" t="s">
        <v>29</v>
      </c>
      <c r="C11" s="17" t="s">
        <v>29</v>
      </c>
      <c r="D11" s="17" t="s">
        <v>29</v>
      </c>
      <c r="E11" s="17" t="s">
        <v>29</v>
      </c>
      <c r="F11" s="94" t="s">
        <v>29</v>
      </c>
      <c r="G11" s="17" t="s">
        <v>29</v>
      </c>
      <c r="H11" s="17" t="s">
        <v>29</v>
      </c>
      <c r="I11" s="17" t="s">
        <v>29</v>
      </c>
      <c r="J11" s="17" t="s">
        <v>29</v>
      </c>
      <c r="K11" s="94" t="s">
        <v>29</v>
      </c>
      <c r="L11" s="17" t="s">
        <v>29</v>
      </c>
      <c r="M11" s="17" t="s">
        <v>29</v>
      </c>
      <c r="N11" s="17" t="s">
        <v>29</v>
      </c>
      <c r="O11" s="17" t="s">
        <v>29</v>
      </c>
      <c r="P11" s="94" t="s">
        <v>29</v>
      </c>
    </row>
    <row r="12" spans="1:16" x14ac:dyDescent="0.3">
      <c r="A12" s="27">
        <v>2021</v>
      </c>
      <c r="B12" s="18">
        <v>2102.5562435801353</v>
      </c>
      <c r="C12" s="18">
        <v>1363.9204048353299</v>
      </c>
      <c r="D12" s="18">
        <v>1389.6318142082607</v>
      </c>
      <c r="E12" s="18">
        <v>120663.29852902603</v>
      </c>
      <c r="F12" s="96">
        <v>125519.40699164975</v>
      </c>
      <c r="G12" s="18">
        <v>3134.0550379816277</v>
      </c>
      <c r="H12" s="18">
        <v>971.51103334769664</v>
      </c>
      <c r="I12" s="18">
        <v>15502.807482420085</v>
      </c>
      <c r="J12" s="18">
        <v>123206.46306505133</v>
      </c>
      <c r="K12" s="96">
        <v>142814.83661880073</v>
      </c>
      <c r="L12" s="18">
        <v>5236.6112815617635</v>
      </c>
      <c r="M12" s="18">
        <v>2335.4314381830263</v>
      </c>
      <c r="N12" s="18">
        <v>16892.439296628349</v>
      </c>
      <c r="O12" s="18">
        <v>243869.76159407734</v>
      </c>
      <c r="P12" s="96">
        <v>268334.24361045047</v>
      </c>
    </row>
    <row r="13" spans="1:16" x14ac:dyDescent="0.3">
      <c r="A13" s="27">
        <v>2022</v>
      </c>
      <c r="B13" s="18">
        <v>2395.6256835792187</v>
      </c>
      <c r="C13" s="18">
        <v>1580.4012998961998</v>
      </c>
      <c r="D13" s="18">
        <v>1473.0581197326978</v>
      </c>
      <c r="E13" s="18">
        <v>123003.00612325166</v>
      </c>
      <c r="F13" s="96">
        <v>128452.09122645977</v>
      </c>
      <c r="G13" s="18">
        <v>3853.0011065131757</v>
      </c>
      <c r="H13" s="18">
        <v>1047.281397577342</v>
      </c>
      <c r="I13" s="18">
        <v>16517.220871378649</v>
      </c>
      <c r="J13" s="18">
        <v>124389.50840425066</v>
      </c>
      <c r="K13" s="96">
        <v>145807.01177971985</v>
      </c>
      <c r="L13" s="18">
        <v>6248.626790092394</v>
      </c>
      <c r="M13" s="18">
        <v>2627.6826974735418</v>
      </c>
      <c r="N13" s="18">
        <v>17990.278991111343</v>
      </c>
      <c r="O13" s="18">
        <v>247392.51452750235</v>
      </c>
      <c r="P13" s="96">
        <v>274259.10300617962</v>
      </c>
    </row>
    <row r="14" spans="1:16" x14ac:dyDescent="0.3">
      <c r="A14" s="27">
        <v>2023</v>
      </c>
      <c r="B14" s="18">
        <v>2971.5182727165861</v>
      </c>
      <c r="C14" s="18">
        <v>1769.0119016333545</v>
      </c>
      <c r="D14" s="18">
        <v>1530.4122464740531</v>
      </c>
      <c r="E14" s="18">
        <v>120964.86535719578</v>
      </c>
      <c r="F14" s="96">
        <v>127235.80777801978</v>
      </c>
      <c r="G14" s="18">
        <v>4058.2342927110626</v>
      </c>
      <c r="H14" s="18">
        <v>1518.9057029025093</v>
      </c>
      <c r="I14" s="18">
        <v>16324.540517806978</v>
      </c>
      <c r="J14" s="18">
        <v>116712.1019797083</v>
      </c>
      <c r="K14" s="96">
        <v>138613.78249312885</v>
      </c>
      <c r="L14" s="18">
        <v>7029.7525654276487</v>
      </c>
      <c r="M14" s="18">
        <v>3287.9176045358645</v>
      </c>
      <c r="N14" s="18">
        <v>17854.952764281028</v>
      </c>
      <c r="O14" s="18">
        <v>237676.96733690408</v>
      </c>
      <c r="P14" s="96">
        <v>265849.5902711486</v>
      </c>
    </row>
    <row r="15" spans="1:16" x14ac:dyDescent="0.3">
      <c r="A15" s="27">
        <v>2024</v>
      </c>
      <c r="B15" s="18">
        <v>3803.3403476518893</v>
      </c>
      <c r="C15" s="18">
        <v>1993.3086926644555</v>
      </c>
      <c r="D15" s="18">
        <v>1589.1312392184254</v>
      </c>
      <c r="E15" s="18">
        <v>118658.74769819506</v>
      </c>
      <c r="F15" s="96">
        <v>126044.52797772983</v>
      </c>
      <c r="G15" s="18">
        <v>3866.1689832404463</v>
      </c>
      <c r="H15" s="18">
        <v>1917.7500614721232</v>
      </c>
      <c r="I15" s="18">
        <v>16059.104910936785</v>
      </c>
      <c r="J15" s="18">
        <v>109578.52193261046</v>
      </c>
      <c r="K15" s="96">
        <v>131421.5458882598</v>
      </c>
      <c r="L15" s="18">
        <v>7669.5093308923351</v>
      </c>
      <c r="M15" s="18">
        <v>3911.058754136579</v>
      </c>
      <c r="N15" s="18">
        <v>17648.236150155215</v>
      </c>
      <c r="O15" s="18">
        <v>228237.2696308055</v>
      </c>
      <c r="P15" s="96">
        <v>257466.07386598963</v>
      </c>
    </row>
    <row r="16" spans="1:16" x14ac:dyDescent="0.3">
      <c r="A16" s="27">
        <v>2025</v>
      </c>
      <c r="B16" s="18">
        <v>5273.87632810389</v>
      </c>
      <c r="C16" s="18">
        <v>2293.1157220414243</v>
      </c>
      <c r="D16" s="18">
        <v>1682.3933261547752</v>
      </c>
      <c r="E16" s="18">
        <v>120002.14423961978</v>
      </c>
      <c r="F16" s="96">
        <v>129251.52961591988</v>
      </c>
      <c r="G16" s="18">
        <v>3999.050537240279</v>
      </c>
      <c r="H16" s="18">
        <v>1967.9832965367355</v>
      </c>
      <c r="I16" s="18">
        <v>17083.342029912317</v>
      </c>
      <c r="J16" s="18">
        <v>111570.94086813051</v>
      </c>
      <c r="K16" s="96">
        <v>134621.31673181982</v>
      </c>
      <c r="L16" s="18">
        <v>9272.9268653441686</v>
      </c>
      <c r="M16" s="18">
        <v>4261.0990185781593</v>
      </c>
      <c r="N16" s="18">
        <v>18765.735356067093</v>
      </c>
      <c r="O16" s="18">
        <v>231573.08510775029</v>
      </c>
      <c r="P16" s="96">
        <v>263872.84634773969</v>
      </c>
    </row>
    <row r="17" spans="1:16" x14ac:dyDescent="0.3">
      <c r="A17" s="27">
        <v>2026</v>
      </c>
      <c r="B17" s="18">
        <v>6896.9156204708497</v>
      </c>
      <c r="C17" s="18">
        <v>2746.9362224632919</v>
      </c>
      <c r="D17" s="18">
        <v>1830.7180949265107</v>
      </c>
      <c r="E17" s="18">
        <v>120779.83413731912</v>
      </c>
      <c r="F17" s="96">
        <v>132254.40407517977</v>
      </c>
      <c r="G17" s="18">
        <v>4156.2953218359708</v>
      </c>
      <c r="H17" s="18">
        <v>2016.9373207196015</v>
      </c>
      <c r="I17" s="18">
        <v>18319.743369385138</v>
      </c>
      <c r="J17" s="18">
        <v>113032.69061625918</v>
      </c>
      <c r="K17" s="96">
        <v>137525.66662819989</v>
      </c>
      <c r="L17" s="18">
        <v>11053.21094230682</v>
      </c>
      <c r="M17" s="18">
        <v>4763.8735431828936</v>
      </c>
      <c r="N17" s="18">
        <v>20150.461464311651</v>
      </c>
      <c r="O17" s="18">
        <v>233812.5247535783</v>
      </c>
      <c r="P17" s="96">
        <v>269780.07070337969</v>
      </c>
    </row>
    <row r="18" spans="1:16" x14ac:dyDescent="0.3">
      <c r="A18" s="27">
        <v>2027</v>
      </c>
      <c r="B18" s="18">
        <v>9574.6134177483527</v>
      </c>
      <c r="C18" s="18">
        <v>3389.4487238045017</v>
      </c>
      <c r="D18" s="18">
        <v>1984.1424582052873</v>
      </c>
      <c r="E18" s="18">
        <v>120244.47779945155</v>
      </c>
      <c r="F18" s="96">
        <v>135192.68239920968</v>
      </c>
      <c r="G18" s="18">
        <v>4318.8369757718201</v>
      </c>
      <c r="H18" s="18">
        <v>2084.1695726484304</v>
      </c>
      <c r="I18" s="18">
        <v>19590.141217061879</v>
      </c>
      <c r="J18" s="18">
        <v>114403.28159376772</v>
      </c>
      <c r="K18" s="96">
        <v>140396.42935924986</v>
      </c>
      <c r="L18" s="18">
        <v>13893.450393520176</v>
      </c>
      <c r="M18" s="18">
        <v>5473.6182964529316</v>
      </c>
      <c r="N18" s="18">
        <v>21574.283675267165</v>
      </c>
      <c r="O18" s="18">
        <v>234647.75939321925</v>
      </c>
      <c r="P18" s="96">
        <v>275589.11175845953</v>
      </c>
    </row>
    <row r="19" spans="1:16" x14ac:dyDescent="0.3">
      <c r="A19" s="27">
        <v>2028</v>
      </c>
      <c r="B19" s="18">
        <v>13000.508365999902</v>
      </c>
      <c r="C19" s="18">
        <v>3974.1351689015855</v>
      </c>
      <c r="D19" s="18">
        <v>2105.6430712083315</v>
      </c>
      <c r="E19" s="18">
        <v>115878.28063228997</v>
      </c>
      <c r="F19" s="96">
        <v>134958.56723839979</v>
      </c>
      <c r="G19" s="18">
        <v>4412.4586372887597</v>
      </c>
      <c r="H19" s="18">
        <v>2089.495925220539</v>
      </c>
      <c r="I19" s="18">
        <v>20411.106183604221</v>
      </c>
      <c r="J19" s="18">
        <v>112923.43393878621</v>
      </c>
      <c r="K19" s="96">
        <v>139836.49468489972</v>
      </c>
      <c r="L19" s="18">
        <v>17412.967003288664</v>
      </c>
      <c r="M19" s="18">
        <v>6063.6310941221245</v>
      </c>
      <c r="N19" s="18">
        <v>22516.749254812556</v>
      </c>
      <c r="O19" s="18">
        <v>228801.71457107618</v>
      </c>
      <c r="P19" s="96">
        <v>274795.06192329951</v>
      </c>
    </row>
    <row r="20" spans="1:16" x14ac:dyDescent="0.3">
      <c r="A20" s="27">
        <v>2029</v>
      </c>
      <c r="B20" s="18">
        <v>17597.983890244886</v>
      </c>
      <c r="C20" s="18">
        <v>4598.2091642383921</v>
      </c>
      <c r="D20" s="18">
        <v>2220.0807618060076</v>
      </c>
      <c r="E20" s="18">
        <v>109886.07537921051</v>
      </c>
      <c r="F20" s="96">
        <v>134302.34919549979</v>
      </c>
      <c r="G20" s="18">
        <v>5470.684210285418</v>
      </c>
      <c r="H20" s="18">
        <v>2087.5435397874317</v>
      </c>
      <c r="I20" s="18">
        <v>21134.257873230108</v>
      </c>
      <c r="J20" s="18">
        <v>109998.50970183683</v>
      </c>
      <c r="K20" s="96">
        <v>138690.99532513978</v>
      </c>
      <c r="L20" s="18">
        <v>23068.6681005303</v>
      </c>
      <c r="M20" s="18">
        <v>6685.7527040258237</v>
      </c>
      <c r="N20" s="18">
        <v>23354.338635036111</v>
      </c>
      <c r="O20" s="18">
        <v>219884.58508104732</v>
      </c>
      <c r="P20" s="96">
        <v>272993.34452063957</v>
      </c>
    </row>
    <row r="21" spans="1:16" x14ac:dyDescent="0.3">
      <c r="A21" s="27">
        <v>2030</v>
      </c>
      <c r="B21" s="18">
        <v>23970.985570840774</v>
      </c>
      <c r="C21" s="18">
        <v>5322.0653244210926</v>
      </c>
      <c r="D21" s="18">
        <v>2360.3130114613973</v>
      </c>
      <c r="E21" s="18">
        <v>104327.65065667653</v>
      </c>
      <c r="F21" s="96">
        <v>135981.0145633998</v>
      </c>
      <c r="G21" s="18">
        <v>7509.4685020852121</v>
      </c>
      <c r="H21" s="18">
        <v>2119.5722955257402</v>
      </c>
      <c r="I21" s="18">
        <v>22201.394002904643</v>
      </c>
      <c r="J21" s="18">
        <v>108097.29695366415</v>
      </c>
      <c r="K21" s="96">
        <v>139927.73175417975</v>
      </c>
      <c r="L21" s="18">
        <v>31480.454072925982</v>
      </c>
      <c r="M21" s="18">
        <v>7441.6376199468323</v>
      </c>
      <c r="N21" s="18">
        <v>24561.707014366046</v>
      </c>
      <c r="O21" s="18">
        <v>212424.94761034072</v>
      </c>
      <c r="P21" s="96">
        <v>275908.74631757959</v>
      </c>
    </row>
    <row r="22" spans="1:16" x14ac:dyDescent="0.3">
      <c r="A22" s="27">
        <v>2031</v>
      </c>
      <c r="B22" s="18">
        <v>29050.189189129083</v>
      </c>
      <c r="C22" s="18">
        <v>5753.0166770567612</v>
      </c>
      <c r="D22" s="18">
        <v>2267.4649910649823</v>
      </c>
      <c r="E22" s="18">
        <v>100505.93108374905</v>
      </c>
      <c r="F22" s="96">
        <v>137576.60194099988</v>
      </c>
      <c r="G22" s="18">
        <v>10151.920381059694</v>
      </c>
      <c r="H22" s="18">
        <v>2144.2213124930149</v>
      </c>
      <c r="I22" s="18">
        <v>21466.239780545584</v>
      </c>
      <c r="J22" s="18">
        <v>107264.53198137147</v>
      </c>
      <c r="K22" s="96">
        <v>141026.91345546977</v>
      </c>
      <c r="L22" s="18">
        <v>39202.109570188775</v>
      </c>
      <c r="M22" s="18">
        <v>7897.2379895497761</v>
      </c>
      <c r="N22" s="18">
        <v>23733.704771610563</v>
      </c>
      <c r="O22" s="18">
        <v>207770.46306512045</v>
      </c>
      <c r="P22" s="96">
        <v>278603.51539646956</v>
      </c>
    </row>
    <row r="23" spans="1:16" x14ac:dyDescent="0.3">
      <c r="A23" s="27">
        <v>2032</v>
      </c>
      <c r="B23" s="18">
        <v>34680.818577026635</v>
      </c>
      <c r="C23" s="18">
        <v>6145.608435754526</v>
      </c>
      <c r="D23" s="18">
        <v>2167.2581049798318</v>
      </c>
      <c r="E23" s="18">
        <v>95868.886927438856</v>
      </c>
      <c r="F23" s="96">
        <v>138862.57204519986</v>
      </c>
      <c r="G23" s="18">
        <v>13644.25980273654</v>
      </c>
      <c r="H23" s="18">
        <v>2162.8018258468528</v>
      </c>
      <c r="I23" s="18">
        <v>20656.702087372989</v>
      </c>
      <c r="J23" s="18">
        <v>105252.43042444329</v>
      </c>
      <c r="K23" s="96">
        <v>141716.19414039966</v>
      </c>
      <c r="L23" s="18">
        <v>48325.078379763167</v>
      </c>
      <c r="M23" s="18">
        <v>8308.4102616013788</v>
      </c>
      <c r="N23" s="18">
        <v>22823.960192352817</v>
      </c>
      <c r="O23" s="18">
        <v>201121.31735188217</v>
      </c>
      <c r="P23" s="96">
        <v>280578.7661855995</v>
      </c>
    </row>
    <row r="24" spans="1:16" x14ac:dyDescent="0.3">
      <c r="A24" s="27">
        <v>2033</v>
      </c>
      <c r="B24" s="18">
        <v>40254.651261257306</v>
      </c>
      <c r="C24" s="18">
        <v>6404.2264190299084</v>
      </c>
      <c r="D24" s="18">
        <v>2039.3299500799978</v>
      </c>
      <c r="E24" s="18">
        <v>89454.044801832526</v>
      </c>
      <c r="F24" s="96">
        <v>138152.25243219975</v>
      </c>
      <c r="G24" s="18">
        <v>17955.089758902486</v>
      </c>
      <c r="H24" s="18">
        <v>2145.7961088797761</v>
      </c>
      <c r="I24" s="18">
        <v>19490.329667358244</v>
      </c>
      <c r="J24" s="18">
        <v>100321.91378766928</v>
      </c>
      <c r="K24" s="96">
        <v>139913.12932280981</v>
      </c>
      <c r="L24" s="18">
        <v>58209.741020159796</v>
      </c>
      <c r="M24" s="18">
        <v>8550.0225279096849</v>
      </c>
      <c r="N24" s="18">
        <v>21529.659617438239</v>
      </c>
      <c r="O24" s="18">
        <v>189775.9585895018</v>
      </c>
      <c r="P24" s="96">
        <v>278065.38175500953</v>
      </c>
    </row>
    <row r="25" spans="1:16" x14ac:dyDescent="0.3">
      <c r="A25" s="27">
        <v>2034</v>
      </c>
      <c r="B25" s="18">
        <v>45838.869035274518</v>
      </c>
      <c r="C25" s="18">
        <v>6633.1331144127307</v>
      </c>
      <c r="D25" s="18">
        <v>1911.4029439786452</v>
      </c>
      <c r="E25" s="18">
        <v>82982.268120533918</v>
      </c>
      <c r="F25" s="96">
        <v>137365.67321419981</v>
      </c>
      <c r="G25" s="18">
        <v>23465.414686733959</v>
      </c>
      <c r="H25" s="18">
        <v>2127.0073701925849</v>
      </c>
      <c r="I25" s="18">
        <v>18330.188911933183</v>
      </c>
      <c r="J25" s="18">
        <v>94063.740448400058</v>
      </c>
      <c r="K25" s="96">
        <v>137986.35141725978</v>
      </c>
      <c r="L25" s="18">
        <v>69304.283722008462</v>
      </c>
      <c r="M25" s="18">
        <v>8760.1404846053174</v>
      </c>
      <c r="N25" s="18">
        <v>20241.591855911829</v>
      </c>
      <c r="O25" s="18">
        <v>177046.00856893396</v>
      </c>
      <c r="P25" s="96">
        <v>275352.02463145956</v>
      </c>
    </row>
    <row r="26" spans="1:16" x14ac:dyDescent="0.3">
      <c r="A26" s="27">
        <v>2035</v>
      </c>
      <c r="B26" s="18">
        <v>52556.562817913546</v>
      </c>
      <c r="C26" s="18">
        <v>6934.6549840728867</v>
      </c>
      <c r="D26" s="18">
        <v>1812.0790234498033</v>
      </c>
      <c r="E26" s="18">
        <v>77511.39631316367</v>
      </c>
      <c r="F26" s="96">
        <v>138814.69313859992</v>
      </c>
      <c r="G26" s="18">
        <v>31041.476467177781</v>
      </c>
      <c r="H26" s="18">
        <v>2147.033991004173</v>
      </c>
      <c r="I26" s="18">
        <v>17548.167656760474</v>
      </c>
      <c r="J26" s="18">
        <v>88077.079291887334</v>
      </c>
      <c r="K26" s="96">
        <v>138813.75740682977</v>
      </c>
      <c r="L26" s="18">
        <v>83598.039285091334</v>
      </c>
      <c r="M26" s="18">
        <v>9081.6889750770606</v>
      </c>
      <c r="N26" s="18">
        <v>19360.246680210279</v>
      </c>
      <c r="O26" s="18">
        <v>165588.47560505095</v>
      </c>
      <c r="P26" s="96">
        <v>277628.4505454296</v>
      </c>
    </row>
    <row r="27" spans="1:16" x14ac:dyDescent="0.3">
      <c r="A27" s="27">
        <v>2036</v>
      </c>
      <c r="B27" s="18">
        <v>59751.336253430207</v>
      </c>
      <c r="C27" s="18">
        <v>7200.7253178113306</v>
      </c>
      <c r="D27" s="18">
        <v>1631.2723600554737</v>
      </c>
      <c r="E27" s="18">
        <v>71779.723100102739</v>
      </c>
      <c r="F27" s="96">
        <v>140363.05703139975</v>
      </c>
      <c r="G27" s="18">
        <v>40747.703017873057</v>
      </c>
      <c r="H27" s="18">
        <v>2169.0562750493887</v>
      </c>
      <c r="I27" s="18">
        <v>15374.049389864889</v>
      </c>
      <c r="J27" s="18">
        <v>81517.048647802498</v>
      </c>
      <c r="K27" s="96">
        <v>139807.85733058985</v>
      </c>
      <c r="L27" s="18">
        <v>100499.03927130328</v>
      </c>
      <c r="M27" s="18">
        <v>9369.7815928607197</v>
      </c>
      <c r="N27" s="18">
        <v>17005.32174992036</v>
      </c>
      <c r="O27" s="18">
        <v>153296.77174790524</v>
      </c>
      <c r="P27" s="96">
        <v>280170.91436198959</v>
      </c>
    </row>
    <row r="28" spans="1:16" x14ac:dyDescent="0.3">
      <c r="A28" s="27">
        <v>2037</v>
      </c>
      <c r="B28" s="18">
        <v>67027.332459984929</v>
      </c>
      <c r="C28" s="18">
        <v>7445.8822489684608</v>
      </c>
      <c r="D28" s="18">
        <v>1446.7625421952921</v>
      </c>
      <c r="E28" s="18">
        <v>65959.735384751169</v>
      </c>
      <c r="F28" s="96">
        <v>141879.71263589986</v>
      </c>
      <c r="G28" s="18">
        <v>52854.436295791718</v>
      </c>
      <c r="H28" s="18">
        <v>2526.0751170280701</v>
      </c>
      <c r="I28" s="18">
        <v>13169.994298538222</v>
      </c>
      <c r="J28" s="18">
        <v>72239.67336841175</v>
      </c>
      <c r="K28" s="96">
        <v>140790.17907976976</v>
      </c>
      <c r="L28" s="18">
        <v>119881.76875577663</v>
      </c>
      <c r="M28" s="18">
        <v>9971.9573659965299</v>
      </c>
      <c r="N28" s="18">
        <v>14616.756840733513</v>
      </c>
      <c r="O28" s="18">
        <v>138199.40875316292</v>
      </c>
      <c r="P28" s="96">
        <v>282669.8917156696</v>
      </c>
    </row>
    <row r="29" spans="1:16" x14ac:dyDescent="0.3">
      <c r="A29" s="27">
        <v>2038</v>
      </c>
      <c r="B29" s="18">
        <v>74877.964468700928</v>
      </c>
      <c r="C29" s="18">
        <v>7664.0256224552868</v>
      </c>
      <c r="D29" s="18">
        <v>1256.6021393304152</v>
      </c>
      <c r="E29" s="18">
        <v>59550.091684713218</v>
      </c>
      <c r="F29" s="96">
        <v>143348.68391519983</v>
      </c>
      <c r="G29" s="18">
        <v>67356.674151440791</v>
      </c>
      <c r="H29" s="18">
        <v>2930.7038201360829</v>
      </c>
      <c r="I29" s="18">
        <v>10893.480429025543</v>
      </c>
      <c r="J29" s="18">
        <v>60089.840920717506</v>
      </c>
      <c r="K29" s="96">
        <v>141270.69932131993</v>
      </c>
      <c r="L29" s="18">
        <v>142234.63862014172</v>
      </c>
      <c r="M29" s="18">
        <v>10594.729442591371</v>
      </c>
      <c r="N29" s="18">
        <v>12150.082568355961</v>
      </c>
      <c r="O29" s="18">
        <v>119639.9326054307</v>
      </c>
      <c r="P29" s="96">
        <v>284619.38323651976</v>
      </c>
    </row>
    <row r="30" spans="1:16" x14ac:dyDescent="0.3">
      <c r="A30" s="27">
        <v>2039</v>
      </c>
      <c r="B30" s="18">
        <v>82600.046816528717</v>
      </c>
      <c r="C30" s="18">
        <v>7850.6943152362683</v>
      </c>
      <c r="D30" s="18">
        <v>1060.7178226334722</v>
      </c>
      <c r="E30" s="18">
        <v>53123.788695931304</v>
      </c>
      <c r="F30" s="96">
        <v>144635.24765032975</v>
      </c>
      <c r="G30" s="18">
        <v>84081.522166646275</v>
      </c>
      <c r="H30" s="18">
        <v>3388.4146597196441</v>
      </c>
      <c r="I30" s="18">
        <v>8591.4703953914923</v>
      </c>
      <c r="J30" s="18">
        <v>45467.766542932441</v>
      </c>
      <c r="K30" s="96">
        <v>141529.17376468983</v>
      </c>
      <c r="L30" s="18">
        <v>166681.56898317501</v>
      </c>
      <c r="M30" s="18">
        <v>11239.108974955911</v>
      </c>
      <c r="N30" s="18">
        <v>9652.188218024965</v>
      </c>
      <c r="O30" s="18">
        <v>98591.555238863773</v>
      </c>
      <c r="P30" s="96">
        <v>286164.42141501966</v>
      </c>
    </row>
    <row r="31" spans="1:16" x14ac:dyDescent="0.3">
      <c r="A31" s="27">
        <v>2040</v>
      </c>
      <c r="B31" s="18">
        <v>90167.493476225791</v>
      </c>
      <c r="C31" s="18">
        <v>7844.9345879113243</v>
      </c>
      <c r="D31" s="18">
        <v>860.1046399196689</v>
      </c>
      <c r="E31" s="18">
        <v>46711.6661273231</v>
      </c>
      <c r="F31" s="96">
        <v>145584.19883137988</v>
      </c>
      <c r="G31" s="18">
        <v>102845.0083269645</v>
      </c>
      <c r="H31" s="18">
        <v>3872.7099010386746</v>
      </c>
      <c r="I31" s="18">
        <v>6292.6838385759902</v>
      </c>
      <c r="J31" s="18">
        <v>28882.639717550795</v>
      </c>
      <c r="K31" s="96">
        <v>141893.04178412995</v>
      </c>
      <c r="L31" s="18">
        <v>193012.50180319024</v>
      </c>
      <c r="M31" s="18">
        <v>11717.644488949998</v>
      </c>
      <c r="N31" s="18">
        <v>7152.7884784956595</v>
      </c>
      <c r="O31" s="18">
        <v>75594.305844873888</v>
      </c>
      <c r="P31" s="96">
        <v>287477.2406155098</v>
      </c>
    </row>
    <row r="32" spans="1:16" x14ac:dyDescent="0.3">
      <c r="A32" s="27">
        <v>2041</v>
      </c>
      <c r="B32" s="18">
        <v>96790.100948285166</v>
      </c>
      <c r="C32" s="18">
        <v>7792.5115163749597</v>
      </c>
      <c r="D32" s="18">
        <v>693.19375976233391</v>
      </c>
      <c r="E32" s="18">
        <v>41216.220975447373</v>
      </c>
      <c r="F32" s="96">
        <v>146492.02719986983</v>
      </c>
      <c r="G32" s="18">
        <v>122600.35852461502</v>
      </c>
      <c r="H32" s="18">
        <v>2624.7416408846193</v>
      </c>
      <c r="I32" s="18">
        <v>5044.9972280353404</v>
      </c>
      <c r="J32" s="18">
        <v>11925.54609472475</v>
      </c>
      <c r="K32" s="96">
        <v>142195.64348825972</v>
      </c>
      <c r="L32" s="18">
        <v>219390.4594729002</v>
      </c>
      <c r="M32" s="18">
        <v>10417.253157259578</v>
      </c>
      <c r="N32" s="18">
        <v>5738.1909877976741</v>
      </c>
      <c r="O32" s="18">
        <v>53141.767070172136</v>
      </c>
      <c r="P32" s="96">
        <v>288687.67068812961</v>
      </c>
    </row>
    <row r="33" spans="1:16" x14ac:dyDescent="0.3">
      <c r="A33" s="27">
        <v>2042</v>
      </c>
      <c r="B33" s="18">
        <v>101766.98038744384</v>
      </c>
      <c r="C33" s="18">
        <v>7619.4976300074059</v>
      </c>
      <c r="D33" s="18">
        <v>523.37575188760547</v>
      </c>
      <c r="E33" s="18">
        <v>37421.661099301105</v>
      </c>
      <c r="F33" s="96">
        <v>147331.51486863996</v>
      </c>
      <c r="G33" s="18">
        <v>127282.91429905381</v>
      </c>
      <c r="H33" s="18">
        <v>472.56765963940694</v>
      </c>
      <c r="I33" s="18">
        <v>3789.2083702427253</v>
      </c>
      <c r="J33" s="18">
        <v>10860.973533904002</v>
      </c>
      <c r="K33" s="96">
        <v>142405.66386283995</v>
      </c>
      <c r="L33" s="18">
        <v>229049.89468649766</v>
      </c>
      <c r="M33" s="18">
        <v>8092.0652896468118</v>
      </c>
      <c r="N33" s="18">
        <v>4312.5841221303308</v>
      </c>
      <c r="O33" s="18">
        <v>48282.634633205111</v>
      </c>
      <c r="P33" s="96">
        <v>289737.17873147991</v>
      </c>
    </row>
    <row r="34" spans="1:16" x14ac:dyDescent="0.3">
      <c r="A34" s="27">
        <v>2043</v>
      </c>
      <c r="B34" s="18">
        <v>104267.69745952259</v>
      </c>
      <c r="C34" s="18">
        <v>7444.7262955947917</v>
      </c>
      <c r="D34" s="18">
        <v>343.9801947182811</v>
      </c>
      <c r="E34" s="18">
        <v>33288.083788534183</v>
      </c>
      <c r="F34" s="96">
        <v>145344.48773836985</v>
      </c>
      <c r="G34" s="18">
        <v>126125.54106880256</v>
      </c>
      <c r="H34" s="18">
        <v>437.38217465999963</v>
      </c>
      <c r="I34" s="18">
        <v>2463.213118852831</v>
      </c>
      <c r="J34" s="18">
        <v>9927.6924895444299</v>
      </c>
      <c r="K34" s="96">
        <v>138953.82885185981</v>
      </c>
      <c r="L34" s="18">
        <v>230393.23852832514</v>
      </c>
      <c r="M34" s="18">
        <v>7882.1084702547914</v>
      </c>
      <c r="N34" s="18">
        <v>2807.193313571111</v>
      </c>
      <c r="O34" s="18">
        <v>43215.776278078614</v>
      </c>
      <c r="P34" s="96">
        <v>284298.31659022963</v>
      </c>
    </row>
    <row r="35" spans="1:16" x14ac:dyDescent="0.3">
      <c r="A35" s="27">
        <v>2044</v>
      </c>
      <c r="B35" s="18">
        <v>104925.31145901006</v>
      </c>
      <c r="C35" s="18">
        <v>6748.3549657064341</v>
      </c>
      <c r="D35" s="18">
        <v>169.41432884403005</v>
      </c>
      <c r="E35" s="18">
        <v>31543.637383549361</v>
      </c>
      <c r="F35" s="96">
        <v>143386.71813710988</v>
      </c>
      <c r="G35" s="18">
        <v>123924.84885697682</v>
      </c>
      <c r="H35" s="18">
        <v>392.6594214097488</v>
      </c>
      <c r="I35" s="18">
        <v>1199.3723124139326</v>
      </c>
      <c r="J35" s="18">
        <v>9921.6443669987038</v>
      </c>
      <c r="K35" s="96">
        <v>135438.52495779921</v>
      </c>
      <c r="L35" s="18">
        <v>228850.16031598687</v>
      </c>
      <c r="M35" s="18">
        <v>7141.0143871161827</v>
      </c>
      <c r="N35" s="18">
        <v>1368.7866412579626</v>
      </c>
      <c r="O35" s="18">
        <v>41465.281750548071</v>
      </c>
      <c r="P35" s="96">
        <v>278825.24309490906</v>
      </c>
    </row>
    <row r="36" spans="1:16" x14ac:dyDescent="0.3">
      <c r="A36" s="27">
        <v>2045</v>
      </c>
      <c r="B36" s="18">
        <v>107401.1815462189</v>
      </c>
      <c r="C36" s="18">
        <v>6285.7551817066806</v>
      </c>
      <c r="D36" s="18">
        <v>0</v>
      </c>
      <c r="E36" s="18">
        <v>30645.362828474321</v>
      </c>
      <c r="F36" s="96">
        <v>144332.2995563999</v>
      </c>
      <c r="G36" s="18">
        <v>124876.00456484163</v>
      </c>
      <c r="H36" s="18">
        <v>358.35188596163431</v>
      </c>
      <c r="I36" s="18">
        <v>0</v>
      </c>
      <c r="J36" s="18">
        <v>10302.401105145767</v>
      </c>
      <c r="K36" s="96">
        <v>135536.75755594904</v>
      </c>
      <c r="L36" s="18">
        <v>232277.1861110605</v>
      </c>
      <c r="M36" s="18">
        <v>6644.1070676683139</v>
      </c>
      <c r="N36" s="18">
        <v>0</v>
      </c>
      <c r="O36" s="18">
        <v>40947.763933620088</v>
      </c>
      <c r="P36" s="96">
        <v>279869.05711234891</v>
      </c>
    </row>
    <row r="37" spans="1:16" x14ac:dyDescent="0.3">
      <c r="A37" s="27">
        <v>2046</v>
      </c>
      <c r="B37" s="18">
        <v>109713.69006372224</v>
      </c>
      <c r="C37" s="18">
        <v>5869.3322569747115</v>
      </c>
      <c r="D37" s="18">
        <v>0</v>
      </c>
      <c r="E37" s="18">
        <v>29645.241067802915</v>
      </c>
      <c r="F37" s="96">
        <v>145228.26338849988</v>
      </c>
      <c r="G37" s="18">
        <v>125721.85731373422</v>
      </c>
      <c r="H37" s="18">
        <v>329.68359929222908</v>
      </c>
      <c r="I37" s="18">
        <v>0</v>
      </c>
      <c r="J37" s="18">
        <v>9573.059743153015</v>
      </c>
      <c r="K37" s="96">
        <v>135624.60065617945</v>
      </c>
      <c r="L37" s="18">
        <v>235435.54737745642</v>
      </c>
      <c r="M37" s="18">
        <v>6199.0158562669412</v>
      </c>
      <c r="N37" s="18">
        <v>0</v>
      </c>
      <c r="O37" s="18">
        <v>39218.300810955931</v>
      </c>
      <c r="P37" s="96">
        <v>280852.86404467933</v>
      </c>
    </row>
    <row r="38" spans="1:16" x14ac:dyDescent="0.3">
      <c r="A38" s="27">
        <v>2047</v>
      </c>
      <c r="B38" s="18">
        <v>111793.40905532381</v>
      </c>
      <c r="C38" s="18">
        <v>5497.8405757893233</v>
      </c>
      <c r="D38" s="18">
        <v>0</v>
      </c>
      <c r="E38" s="18">
        <v>28841.27401833676</v>
      </c>
      <c r="F38" s="96">
        <v>146132.5236494499</v>
      </c>
      <c r="G38" s="18">
        <v>126423.49178821847</v>
      </c>
      <c r="H38" s="18">
        <v>304.64490102755099</v>
      </c>
      <c r="I38" s="18">
        <v>0</v>
      </c>
      <c r="J38" s="18">
        <v>8976.236517725958</v>
      </c>
      <c r="K38" s="96">
        <v>135704.37320697197</v>
      </c>
      <c r="L38" s="18">
        <v>238216.90084354227</v>
      </c>
      <c r="M38" s="18">
        <v>5802.4854768168752</v>
      </c>
      <c r="N38" s="18">
        <v>0</v>
      </c>
      <c r="O38" s="18">
        <v>37817.510536062728</v>
      </c>
      <c r="P38" s="96">
        <v>281836.8968564219</v>
      </c>
    </row>
    <row r="39" spans="1:16" x14ac:dyDescent="0.3">
      <c r="A39" s="27">
        <v>2048</v>
      </c>
      <c r="B39" s="18">
        <v>113314.11812833743</v>
      </c>
      <c r="C39" s="18">
        <v>5133.2402875008638</v>
      </c>
      <c r="D39" s="18">
        <v>0</v>
      </c>
      <c r="E39" s="18">
        <v>27929.128525151598</v>
      </c>
      <c r="F39" s="96">
        <v>146376.48694098991</v>
      </c>
      <c r="G39" s="18">
        <v>126182.65647348839</v>
      </c>
      <c r="H39" s="18">
        <v>285.57623792221636</v>
      </c>
      <c r="I39" s="18">
        <v>0</v>
      </c>
      <c r="J39" s="18">
        <v>8391.0208229725322</v>
      </c>
      <c r="K39" s="96">
        <v>134859.25353438314</v>
      </c>
      <c r="L39" s="18">
        <v>239496.77460182575</v>
      </c>
      <c r="M39" s="18">
        <v>5418.8165254230807</v>
      </c>
      <c r="N39" s="18">
        <v>0</v>
      </c>
      <c r="O39" s="18">
        <v>36320.149348124127</v>
      </c>
      <c r="P39" s="96">
        <v>281235.74047537294</v>
      </c>
    </row>
    <row r="40" spans="1:16" x14ac:dyDescent="0.3">
      <c r="A40" s="27">
        <v>2049</v>
      </c>
      <c r="B40" s="18">
        <v>114708.11319120195</v>
      </c>
      <c r="C40" s="18">
        <v>4804.0193279103587</v>
      </c>
      <c r="D40" s="18">
        <v>0</v>
      </c>
      <c r="E40" s="18">
        <v>27014.136061317527</v>
      </c>
      <c r="F40" s="96">
        <v>146526.26858042984</v>
      </c>
      <c r="G40" s="18">
        <v>125843.35319268261</v>
      </c>
      <c r="H40" s="18">
        <v>268.51230849599551</v>
      </c>
      <c r="I40" s="18">
        <v>0</v>
      </c>
      <c r="J40" s="18">
        <v>7834.7002357593401</v>
      </c>
      <c r="K40" s="96">
        <v>133946.56573693795</v>
      </c>
      <c r="L40" s="18">
        <v>240551.46638388454</v>
      </c>
      <c r="M40" s="18">
        <v>5072.5316364063556</v>
      </c>
      <c r="N40" s="18">
        <v>0</v>
      </c>
      <c r="O40" s="18">
        <v>34848.836297076865</v>
      </c>
      <c r="P40" s="96">
        <v>280472.83431736776</v>
      </c>
    </row>
    <row r="41" spans="1:16" x14ac:dyDescent="0.3">
      <c r="A41" s="27">
        <v>2050</v>
      </c>
      <c r="B41" s="18">
        <v>116521.80908462674</v>
      </c>
      <c r="C41" s="18">
        <v>4531.9034608545444</v>
      </c>
      <c r="D41" s="18">
        <v>0</v>
      </c>
      <c r="E41" s="18">
        <v>26282.736760728676</v>
      </c>
      <c r="F41" s="96">
        <v>147336.44930620998</v>
      </c>
      <c r="G41" s="18">
        <v>126305.29611966813</v>
      </c>
      <c r="H41" s="18">
        <v>253.16146102638299</v>
      </c>
      <c r="I41" s="18">
        <v>0</v>
      </c>
      <c r="J41" s="18">
        <v>7377.222988270858</v>
      </c>
      <c r="K41" s="96">
        <v>133935.68056896536</v>
      </c>
      <c r="L41" s="18">
        <v>242827.10520429487</v>
      </c>
      <c r="M41" s="18">
        <v>4785.0649218809267</v>
      </c>
      <c r="N41" s="18">
        <v>0</v>
      </c>
      <c r="O41" s="18">
        <v>33659.959748999536</v>
      </c>
      <c r="P41" s="96">
        <v>281272.12987517531</v>
      </c>
    </row>
    <row r="42" spans="1:16" x14ac:dyDescent="0.3">
      <c r="F42" s="15"/>
      <c r="K42" s="15"/>
      <c r="P42" s="15"/>
    </row>
    <row r="43" spans="1:16" x14ac:dyDescent="0.3">
      <c r="F43" s="15"/>
    </row>
    <row r="51" spans="15:15" x14ac:dyDescent="0.3">
      <c r="O51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FDAB-DD37-439D-9197-A272273F8ADA}">
  <sheetPr>
    <tabColor theme="7" tint="-0.249977111117893"/>
  </sheetPr>
  <dimension ref="A1:XFD83"/>
  <sheetViews>
    <sheetView zoomScale="70" zoomScaleNormal="70" workbookViewId="0"/>
  </sheetViews>
  <sheetFormatPr defaultColWidth="9.109375" defaultRowHeight="15.6" x14ac:dyDescent="0.3"/>
  <cols>
    <col min="1" max="1" width="28" style="16" customWidth="1"/>
    <col min="2" max="23" width="20.6640625" style="16" customWidth="1"/>
    <col min="24" max="16384" width="9.109375" style="16"/>
  </cols>
  <sheetData>
    <row r="1" spans="1:16384" ht="18" x14ac:dyDescent="0.35">
      <c r="A1" s="45" t="s">
        <v>91</v>
      </c>
    </row>
    <row r="2" spans="1:16384" x14ac:dyDescent="0.3">
      <c r="A2" s="46" t="s">
        <v>72</v>
      </c>
    </row>
    <row r="4" spans="1:16384" ht="18" x14ac:dyDescent="0.35">
      <c r="A4" s="29" t="s">
        <v>120</v>
      </c>
      <c r="L4" s="15"/>
      <c r="M4" s="15"/>
      <c r="N4" s="15"/>
    </row>
    <row r="5" spans="1:16384" x14ac:dyDescent="0.3">
      <c r="A5" s="15"/>
      <c r="K5" s="15"/>
      <c r="L5" s="15"/>
      <c r="M5" s="15"/>
      <c r="N5" s="15"/>
    </row>
    <row r="6" spans="1:16384" s="15" customFormat="1" ht="46.8" x14ac:dyDescent="0.3">
      <c r="A6" s="26" t="s">
        <v>24</v>
      </c>
      <c r="B6" s="17" t="s">
        <v>166</v>
      </c>
      <c r="C6" s="17" t="s">
        <v>166</v>
      </c>
      <c r="D6" s="17" t="s">
        <v>166</v>
      </c>
      <c r="E6" s="17" t="s">
        <v>166</v>
      </c>
      <c r="F6" s="94" t="s">
        <v>166</v>
      </c>
      <c r="G6" s="17" t="s">
        <v>166</v>
      </c>
      <c r="H6" s="17" t="s">
        <v>166</v>
      </c>
      <c r="I6" s="17" t="s">
        <v>166</v>
      </c>
      <c r="J6" s="17" t="s">
        <v>166</v>
      </c>
      <c r="K6" s="94" t="s">
        <v>166</v>
      </c>
      <c r="L6" s="17" t="s">
        <v>166</v>
      </c>
      <c r="M6" s="17" t="s">
        <v>166</v>
      </c>
      <c r="N6" s="17" t="s">
        <v>166</v>
      </c>
      <c r="O6" s="17" t="s">
        <v>166</v>
      </c>
      <c r="P6" s="94" t="s">
        <v>166</v>
      </c>
      <c r="Q6" s="26"/>
      <c r="R6" s="17"/>
      <c r="S6" s="17"/>
      <c r="T6" s="17"/>
      <c r="U6" s="2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6"/>
      <c r="AH6" s="17"/>
      <c r="AI6" s="17"/>
      <c r="AJ6" s="17"/>
      <c r="AK6" s="25"/>
      <c r="AL6" s="25"/>
      <c r="AM6" s="17"/>
      <c r="AN6" s="17"/>
      <c r="AO6" s="17"/>
      <c r="AP6" s="25"/>
      <c r="AQ6" s="25"/>
      <c r="AR6" s="17"/>
      <c r="AS6" s="17"/>
      <c r="AT6" s="17"/>
      <c r="AU6" s="25"/>
      <c r="AV6" s="25"/>
      <c r="AW6" s="26"/>
      <c r="AX6" s="17"/>
      <c r="AY6" s="17"/>
      <c r="AZ6" s="17"/>
      <c r="BA6" s="25"/>
      <c r="BB6" s="25"/>
      <c r="BC6" s="17"/>
      <c r="BD6" s="17"/>
      <c r="BE6" s="17"/>
      <c r="BF6" s="25"/>
      <c r="BG6" s="25"/>
      <c r="BH6" s="17"/>
      <c r="BI6" s="17"/>
      <c r="BJ6" s="17"/>
      <c r="BK6" s="25"/>
      <c r="BL6" s="25"/>
      <c r="BM6" s="26"/>
      <c r="BN6" s="17"/>
      <c r="BO6" s="17"/>
      <c r="BP6" s="17"/>
      <c r="BQ6" s="25"/>
      <c r="BR6" s="25"/>
      <c r="BS6" s="17"/>
      <c r="BT6" s="17"/>
      <c r="BU6" s="17"/>
      <c r="BV6" s="25"/>
      <c r="BW6" s="25"/>
      <c r="BX6" s="17"/>
      <c r="BY6" s="17"/>
      <c r="BZ6" s="17"/>
      <c r="CA6" s="25"/>
      <c r="CB6" s="25"/>
      <c r="CC6" s="26"/>
      <c r="CD6" s="17"/>
      <c r="CE6" s="17"/>
      <c r="CF6" s="17"/>
      <c r="CG6" s="25"/>
      <c r="CH6" s="25"/>
      <c r="CI6" s="17"/>
      <c r="CJ6" s="17"/>
      <c r="CK6" s="17"/>
      <c r="CL6" s="25"/>
      <c r="CM6" s="25"/>
      <c r="CN6" s="17"/>
      <c r="CO6" s="17"/>
      <c r="CP6" s="17"/>
      <c r="CQ6" s="25"/>
      <c r="CR6" s="25"/>
      <c r="CS6" s="26"/>
      <c r="CT6" s="17"/>
      <c r="CU6" s="17"/>
      <c r="CV6" s="17"/>
      <c r="CW6" s="25"/>
      <c r="CX6" s="25"/>
      <c r="CY6" s="17"/>
      <c r="CZ6" s="17"/>
      <c r="DA6" s="17"/>
      <c r="DB6" s="25"/>
      <c r="DC6" s="25"/>
      <c r="DD6" s="17"/>
      <c r="DE6" s="17"/>
      <c r="DF6" s="17"/>
      <c r="DG6" s="25"/>
      <c r="DH6" s="25"/>
      <c r="DI6" s="26"/>
      <c r="DJ6" s="17"/>
      <c r="DK6" s="17"/>
      <c r="DL6" s="17"/>
      <c r="DM6" s="25"/>
      <c r="DN6" s="25"/>
      <c r="DO6" s="17"/>
      <c r="DP6" s="17"/>
      <c r="DQ6" s="17"/>
      <c r="DR6" s="25"/>
      <c r="DS6" s="25"/>
      <c r="DT6" s="17"/>
      <c r="DU6" s="17"/>
      <c r="DV6" s="17"/>
      <c r="DW6" s="25"/>
      <c r="DX6" s="25"/>
      <c r="DY6" s="26"/>
      <c r="DZ6" s="17"/>
      <c r="EA6" s="17"/>
      <c r="EB6" s="17"/>
      <c r="EC6" s="25"/>
      <c r="ED6" s="25"/>
      <c r="EE6" s="17"/>
      <c r="EF6" s="17"/>
      <c r="EG6" s="17"/>
      <c r="EH6" s="25"/>
      <c r="EI6" s="25"/>
      <c r="EJ6" s="17"/>
      <c r="EK6" s="17"/>
      <c r="EL6" s="17"/>
      <c r="EM6" s="25"/>
      <c r="EN6" s="25"/>
      <c r="EO6" s="26"/>
      <c r="EP6" s="17"/>
      <c r="EQ6" s="17"/>
      <c r="ER6" s="17"/>
      <c r="ES6" s="25"/>
      <c r="ET6" s="25"/>
      <c r="EU6" s="17"/>
      <c r="EV6" s="17"/>
      <c r="EW6" s="17"/>
      <c r="EX6" s="25"/>
      <c r="EY6" s="25"/>
      <c r="EZ6" s="17"/>
      <c r="FA6" s="17"/>
      <c r="FB6" s="17"/>
      <c r="FC6" s="25"/>
      <c r="FD6" s="25"/>
      <c r="FE6" s="26"/>
      <c r="FF6" s="17"/>
      <c r="FG6" s="17"/>
      <c r="FH6" s="17"/>
      <c r="FI6" s="25"/>
      <c r="FJ6" s="25"/>
      <c r="FK6" s="17"/>
      <c r="FL6" s="17"/>
      <c r="FM6" s="17"/>
      <c r="FN6" s="25"/>
      <c r="FO6" s="25"/>
      <c r="FP6" s="17"/>
      <c r="FQ6" s="17"/>
      <c r="FR6" s="17"/>
      <c r="FS6" s="25"/>
      <c r="FT6" s="25"/>
      <c r="FU6" s="26"/>
      <c r="FV6" s="17"/>
      <c r="FW6" s="17"/>
      <c r="FX6" s="17"/>
      <c r="FY6" s="25"/>
      <c r="FZ6" s="25"/>
      <c r="GA6" s="17"/>
      <c r="GB6" s="17"/>
      <c r="GC6" s="17"/>
      <c r="GD6" s="25"/>
      <c r="GE6" s="25"/>
      <c r="GF6" s="17"/>
      <c r="GG6" s="17"/>
      <c r="GH6" s="17"/>
      <c r="GI6" s="25"/>
      <c r="GJ6" s="25"/>
      <c r="GK6" s="26"/>
      <c r="GL6" s="17"/>
      <c r="GM6" s="17"/>
      <c r="GN6" s="17"/>
      <c r="GO6" s="25"/>
      <c r="GP6" s="25"/>
      <c r="GQ6" s="17"/>
      <c r="GR6" s="17"/>
      <c r="GS6" s="17"/>
      <c r="GT6" s="25"/>
      <c r="GU6" s="25"/>
      <c r="GV6" s="17"/>
      <c r="GW6" s="17"/>
      <c r="GX6" s="17"/>
      <c r="GY6" s="25"/>
      <c r="GZ6" s="25"/>
      <c r="HA6" s="26"/>
      <c r="HB6" s="17"/>
      <c r="HC6" s="17"/>
      <c r="HD6" s="17"/>
      <c r="HE6" s="25"/>
      <c r="HF6" s="25"/>
      <c r="HG6" s="17"/>
      <c r="HH6" s="17"/>
      <c r="HI6" s="17"/>
      <c r="HJ6" s="25"/>
      <c r="HK6" s="25"/>
      <c r="HL6" s="17"/>
      <c r="HM6" s="17"/>
      <c r="HN6" s="17"/>
      <c r="HO6" s="25"/>
      <c r="HP6" s="25"/>
      <c r="HQ6" s="26"/>
      <c r="HR6" s="17"/>
      <c r="HS6" s="17"/>
      <c r="HT6" s="17"/>
      <c r="HU6" s="25"/>
      <c r="HV6" s="25"/>
      <c r="HW6" s="17"/>
      <c r="HX6" s="17"/>
      <c r="HY6" s="17"/>
      <c r="HZ6" s="25"/>
      <c r="IA6" s="25"/>
      <c r="IB6" s="17"/>
      <c r="IC6" s="17"/>
      <c r="ID6" s="17"/>
      <c r="IE6" s="25"/>
      <c r="IF6" s="25"/>
      <c r="IG6" s="26"/>
      <c r="IH6" s="17"/>
      <c r="II6" s="17"/>
      <c r="IJ6" s="17"/>
      <c r="IK6" s="25"/>
      <c r="IL6" s="25"/>
      <c r="IM6" s="17"/>
      <c r="IN6" s="17"/>
      <c r="IO6" s="17"/>
      <c r="IP6" s="25"/>
      <c r="IQ6" s="25"/>
      <c r="IR6" s="17"/>
      <c r="IS6" s="17"/>
      <c r="IT6" s="17"/>
      <c r="IU6" s="25"/>
      <c r="IV6" s="25"/>
      <c r="IW6" s="26"/>
      <c r="IX6" s="17"/>
      <c r="IY6" s="17"/>
      <c r="IZ6" s="17"/>
      <c r="JA6" s="25"/>
      <c r="JB6" s="25"/>
      <c r="JC6" s="17"/>
      <c r="JD6" s="17"/>
      <c r="JE6" s="17"/>
      <c r="JF6" s="25"/>
      <c r="JG6" s="25"/>
      <c r="JH6" s="17"/>
      <c r="JI6" s="17"/>
      <c r="JJ6" s="17"/>
      <c r="JK6" s="25"/>
      <c r="JL6" s="25"/>
      <c r="JM6" s="26"/>
      <c r="JN6" s="17"/>
      <c r="JO6" s="17"/>
      <c r="JP6" s="17"/>
      <c r="JQ6" s="25"/>
      <c r="JR6" s="25"/>
      <c r="JS6" s="17"/>
      <c r="JT6" s="17"/>
      <c r="JU6" s="17"/>
      <c r="JV6" s="25"/>
      <c r="JW6" s="25"/>
      <c r="JX6" s="17"/>
      <c r="JY6" s="17"/>
      <c r="JZ6" s="17"/>
      <c r="KA6" s="25"/>
      <c r="KB6" s="25"/>
      <c r="KC6" s="26"/>
      <c r="KD6" s="17"/>
      <c r="KE6" s="17"/>
      <c r="KF6" s="17"/>
      <c r="KG6" s="25"/>
      <c r="KH6" s="25"/>
      <c r="KI6" s="17"/>
      <c r="KJ6" s="17"/>
      <c r="KK6" s="17"/>
      <c r="KL6" s="25"/>
      <c r="KM6" s="25"/>
      <c r="KN6" s="17"/>
      <c r="KO6" s="17"/>
      <c r="KP6" s="17"/>
      <c r="KQ6" s="25"/>
      <c r="KR6" s="25"/>
      <c r="KS6" s="26"/>
      <c r="KT6" s="17"/>
      <c r="KU6" s="17"/>
      <c r="KV6" s="17"/>
      <c r="KW6" s="25"/>
      <c r="KX6" s="25"/>
      <c r="KY6" s="17"/>
      <c r="KZ6" s="17"/>
      <c r="LA6" s="17"/>
      <c r="LB6" s="25"/>
      <c r="LC6" s="25"/>
      <c r="LD6" s="17"/>
      <c r="LE6" s="17"/>
      <c r="LF6" s="17"/>
      <c r="LG6" s="25"/>
      <c r="LH6" s="25"/>
      <c r="LI6" s="26"/>
      <c r="LJ6" s="17"/>
      <c r="LK6" s="17"/>
      <c r="LL6" s="17"/>
      <c r="LM6" s="25"/>
      <c r="LN6" s="25"/>
      <c r="LO6" s="17"/>
      <c r="LP6" s="17"/>
      <c r="LQ6" s="17"/>
      <c r="LR6" s="25"/>
      <c r="LS6" s="25"/>
      <c r="LT6" s="17"/>
      <c r="LU6" s="17"/>
      <c r="LV6" s="17"/>
      <c r="LW6" s="25"/>
      <c r="LX6" s="25"/>
      <c r="LY6" s="26"/>
      <c r="LZ6" s="17"/>
      <c r="MA6" s="17"/>
      <c r="MB6" s="17"/>
      <c r="MC6" s="25"/>
      <c r="MD6" s="25"/>
      <c r="ME6" s="17"/>
      <c r="MF6" s="17"/>
      <c r="MG6" s="17"/>
      <c r="MH6" s="25"/>
      <c r="MI6" s="25"/>
      <c r="MJ6" s="17"/>
      <c r="MK6" s="17"/>
      <c r="ML6" s="17"/>
      <c r="MM6" s="25"/>
      <c r="MN6" s="25"/>
      <c r="MO6" s="26"/>
      <c r="MP6" s="17"/>
      <c r="MQ6" s="17"/>
      <c r="MR6" s="17"/>
      <c r="MS6" s="25"/>
      <c r="MT6" s="25"/>
      <c r="MU6" s="17"/>
      <c r="MV6" s="17"/>
      <c r="MW6" s="17"/>
      <c r="MX6" s="25"/>
      <c r="MY6" s="25"/>
      <c r="MZ6" s="17"/>
      <c r="NA6" s="17"/>
      <c r="NB6" s="17"/>
      <c r="NC6" s="25"/>
      <c r="ND6" s="25"/>
      <c r="NE6" s="26"/>
      <c r="NF6" s="17"/>
      <c r="NG6" s="17"/>
      <c r="NH6" s="17"/>
      <c r="NI6" s="25"/>
      <c r="NJ6" s="25"/>
      <c r="NK6" s="17"/>
      <c r="NL6" s="17"/>
      <c r="NM6" s="17"/>
      <c r="NN6" s="25"/>
      <c r="NO6" s="25"/>
      <c r="NP6" s="17"/>
      <c r="NQ6" s="17"/>
      <c r="NR6" s="17"/>
      <c r="NS6" s="25"/>
      <c r="NT6" s="25"/>
      <c r="NU6" s="26"/>
      <c r="NV6" s="17"/>
      <c r="NW6" s="17"/>
      <c r="NX6" s="17"/>
      <c r="NY6" s="25"/>
      <c r="NZ6" s="25"/>
      <c r="OA6" s="17"/>
      <c r="OB6" s="17"/>
      <c r="OC6" s="17"/>
      <c r="OD6" s="25"/>
      <c r="OE6" s="25"/>
      <c r="OF6" s="17"/>
      <c r="OG6" s="17"/>
      <c r="OH6" s="17"/>
      <c r="OI6" s="25"/>
      <c r="OJ6" s="25"/>
      <c r="OK6" s="26"/>
      <c r="OL6" s="17"/>
      <c r="OM6" s="17"/>
      <c r="ON6" s="17"/>
      <c r="OO6" s="25"/>
      <c r="OP6" s="25"/>
      <c r="OQ6" s="17"/>
      <c r="OR6" s="17"/>
      <c r="OS6" s="17"/>
      <c r="OT6" s="25"/>
      <c r="OU6" s="25"/>
      <c r="OV6" s="17"/>
      <c r="OW6" s="17"/>
      <c r="OX6" s="17"/>
      <c r="OY6" s="25"/>
      <c r="OZ6" s="25"/>
      <c r="PA6" s="26"/>
      <c r="PB6" s="17"/>
      <c r="PC6" s="17"/>
      <c r="PD6" s="17"/>
      <c r="PE6" s="25"/>
      <c r="PF6" s="25"/>
      <c r="PG6" s="17"/>
      <c r="PH6" s="17"/>
      <c r="PI6" s="17"/>
      <c r="PJ6" s="25"/>
      <c r="PK6" s="25"/>
      <c r="PL6" s="17"/>
      <c r="PM6" s="17"/>
      <c r="PN6" s="17"/>
      <c r="PO6" s="25"/>
      <c r="PP6" s="25"/>
      <c r="PQ6" s="26"/>
      <c r="PR6" s="17"/>
      <c r="PS6" s="17"/>
      <c r="PT6" s="17"/>
      <c r="PU6" s="25"/>
      <c r="PV6" s="25"/>
      <c r="PW6" s="17"/>
      <c r="PX6" s="17"/>
      <c r="PY6" s="17"/>
      <c r="PZ6" s="25"/>
      <c r="QA6" s="25"/>
      <c r="QB6" s="17"/>
      <c r="QC6" s="17"/>
      <c r="QD6" s="17"/>
      <c r="QE6" s="25"/>
      <c r="QF6" s="25"/>
      <c r="QG6" s="26"/>
      <c r="QH6" s="17"/>
      <c r="QI6" s="17"/>
      <c r="QJ6" s="17"/>
      <c r="QK6" s="25"/>
      <c r="QL6" s="25"/>
      <c r="QM6" s="17"/>
      <c r="QN6" s="17"/>
      <c r="QO6" s="17"/>
      <c r="QP6" s="25"/>
      <c r="QQ6" s="25"/>
      <c r="QR6" s="17"/>
      <c r="QS6" s="17"/>
      <c r="QT6" s="17"/>
      <c r="QU6" s="25"/>
      <c r="QV6" s="25"/>
      <c r="QW6" s="26"/>
      <c r="QX6" s="17"/>
      <c r="QY6" s="17"/>
      <c r="QZ6" s="17"/>
      <c r="RA6" s="25"/>
      <c r="RB6" s="25"/>
      <c r="RC6" s="17"/>
      <c r="RD6" s="17"/>
      <c r="RE6" s="17"/>
      <c r="RF6" s="25"/>
      <c r="RG6" s="25"/>
      <c r="RH6" s="17"/>
      <c r="RI6" s="17"/>
      <c r="RJ6" s="17"/>
      <c r="RK6" s="25"/>
      <c r="RL6" s="25"/>
      <c r="RM6" s="26"/>
      <c r="RN6" s="17"/>
      <c r="RO6" s="17"/>
      <c r="RP6" s="17"/>
      <c r="RQ6" s="25"/>
      <c r="RR6" s="25"/>
      <c r="RS6" s="17"/>
      <c r="RT6" s="17"/>
      <c r="RU6" s="17"/>
      <c r="RV6" s="25"/>
      <c r="RW6" s="25"/>
      <c r="RX6" s="17"/>
      <c r="RY6" s="17"/>
      <c r="RZ6" s="17"/>
      <c r="SA6" s="25"/>
      <c r="SB6" s="25"/>
      <c r="SC6" s="26"/>
      <c r="SD6" s="17"/>
      <c r="SE6" s="17"/>
      <c r="SF6" s="17"/>
      <c r="SG6" s="25"/>
      <c r="SH6" s="25"/>
      <c r="SI6" s="17"/>
      <c r="SJ6" s="17"/>
      <c r="SK6" s="17"/>
      <c r="SL6" s="25"/>
      <c r="SM6" s="25"/>
      <c r="SN6" s="17"/>
      <c r="SO6" s="17"/>
      <c r="SP6" s="17"/>
      <c r="SQ6" s="25"/>
      <c r="SR6" s="25"/>
      <c r="SS6" s="26"/>
      <c r="ST6" s="17"/>
      <c r="SU6" s="17"/>
      <c r="SV6" s="17"/>
      <c r="SW6" s="25"/>
      <c r="SX6" s="25"/>
      <c r="SY6" s="17"/>
      <c r="SZ6" s="17"/>
      <c r="TA6" s="17"/>
      <c r="TB6" s="25"/>
      <c r="TC6" s="25"/>
      <c r="TD6" s="17"/>
      <c r="TE6" s="17"/>
      <c r="TF6" s="17"/>
      <c r="TG6" s="25"/>
      <c r="TH6" s="25"/>
      <c r="TI6" s="26"/>
      <c r="TJ6" s="17"/>
      <c r="TK6" s="17"/>
      <c r="TL6" s="17"/>
      <c r="TM6" s="25"/>
      <c r="TN6" s="25"/>
      <c r="TO6" s="17"/>
      <c r="TP6" s="17"/>
      <c r="TQ6" s="17"/>
      <c r="TR6" s="25"/>
      <c r="TS6" s="25"/>
      <c r="TT6" s="17"/>
      <c r="TU6" s="17"/>
      <c r="TV6" s="17"/>
      <c r="TW6" s="25"/>
      <c r="TX6" s="25"/>
      <c r="TY6" s="26"/>
      <c r="TZ6" s="17"/>
      <c r="UA6" s="17"/>
      <c r="UB6" s="17"/>
      <c r="UC6" s="25"/>
      <c r="UD6" s="25"/>
      <c r="UE6" s="17"/>
      <c r="UF6" s="17"/>
      <c r="UG6" s="17"/>
      <c r="UH6" s="25"/>
      <c r="UI6" s="25"/>
      <c r="UJ6" s="17"/>
      <c r="UK6" s="17"/>
      <c r="UL6" s="17"/>
      <c r="UM6" s="25"/>
      <c r="UN6" s="25"/>
      <c r="UO6" s="26"/>
      <c r="UP6" s="17"/>
      <c r="UQ6" s="17"/>
      <c r="UR6" s="17"/>
      <c r="US6" s="25"/>
      <c r="UT6" s="25"/>
      <c r="UU6" s="17"/>
      <c r="UV6" s="17"/>
      <c r="UW6" s="17"/>
      <c r="UX6" s="25"/>
      <c r="UY6" s="25"/>
      <c r="UZ6" s="17"/>
      <c r="VA6" s="17"/>
      <c r="VB6" s="17"/>
      <c r="VC6" s="25"/>
      <c r="VD6" s="25"/>
      <c r="VE6" s="26"/>
      <c r="VF6" s="17"/>
      <c r="VG6" s="17"/>
      <c r="VH6" s="17"/>
      <c r="VI6" s="25"/>
      <c r="VJ6" s="25"/>
      <c r="VK6" s="17"/>
      <c r="VL6" s="17"/>
      <c r="VM6" s="17"/>
      <c r="VN6" s="25"/>
      <c r="VO6" s="25"/>
      <c r="VP6" s="17"/>
      <c r="VQ6" s="17"/>
      <c r="VR6" s="17"/>
      <c r="VS6" s="25"/>
      <c r="VT6" s="25"/>
      <c r="VU6" s="26"/>
      <c r="VV6" s="17"/>
      <c r="VW6" s="17"/>
      <c r="VX6" s="17"/>
      <c r="VY6" s="25"/>
      <c r="VZ6" s="25"/>
      <c r="WA6" s="17"/>
      <c r="WB6" s="17"/>
      <c r="WC6" s="17"/>
      <c r="WD6" s="25"/>
      <c r="WE6" s="25"/>
      <c r="WF6" s="17"/>
      <c r="WG6" s="17"/>
      <c r="WH6" s="17"/>
      <c r="WI6" s="25"/>
      <c r="WJ6" s="25"/>
      <c r="WK6" s="26"/>
      <c r="WL6" s="17"/>
      <c r="WM6" s="17"/>
      <c r="WN6" s="17"/>
      <c r="WO6" s="25"/>
      <c r="WP6" s="25"/>
      <c r="WQ6" s="17"/>
      <c r="WR6" s="17"/>
      <c r="WS6" s="17"/>
      <c r="WT6" s="25"/>
      <c r="WU6" s="25"/>
      <c r="WV6" s="17"/>
      <c r="WW6" s="17"/>
      <c r="WX6" s="17"/>
      <c r="WY6" s="25"/>
      <c r="WZ6" s="25"/>
      <c r="XA6" s="26"/>
      <c r="XB6" s="17"/>
      <c r="XC6" s="17"/>
      <c r="XD6" s="17"/>
      <c r="XE6" s="25"/>
      <c r="XF6" s="25"/>
      <c r="XG6" s="17"/>
      <c r="XH6" s="17"/>
      <c r="XI6" s="17"/>
      <c r="XJ6" s="25"/>
      <c r="XK6" s="25"/>
      <c r="XL6" s="17"/>
      <c r="XM6" s="17"/>
      <c r="XN6" s="17"/>
      <c r="XO6" s="25"/>
      <c r="XP6" s="25"/>
      <c r="XQ6" s="26"/>
      <c r="XR6" s="17"/>
      <c r="XS6" s="17"/>
      <c r="XT6" s="17"/>
      <c r="XU6" s="25"/>
      <c r="XV6" s="25"/>
      <c r="XW6" s="17"/>
      <c r="XX6" s="17"/>
      <c r="XY6" s="17"/>
      <c r="XZ6" s="25"/>
      <c r="YA6" s="25"/>
      <c r="YB6" s="17"/>
      <c r="YC6" s="17"/>
      <c r="YD6" s="17"/>
      <c r="YE6" s="25"/>
      <c r="YF6" s="25"/>
      <c r="YG6" s="26"/>
      <c r="YH6" s="17"/>
      <c r="YI6" s="17"/>
      <c r="YJ6" s="17"/>
      <c r="YK6" s="25"/>
      <c r="YL6" s="25"/>
      <c r="YM6" s="17"/>
      <c r="YN6" s="17"/>
      <c r="YO6" s="17"/>
      <c r="YP6" s="25"/>
      <c r="YQ6" s="25"/>
      <c r="YR6" s="17"/>
      <c r="YS6" s="17"/>
      <c r="YT6" s="17"/>
      <c r="YU6" s="25"/>
      <c r="YV6" s="25"/>
      <c r="YW6" s="26"/>
      <c r="YX6" s="17"/>
      <c r="YY6" s="17"/>
      <c r="YZ6" s="17"/>
      <c r="ZA6" s="25"/>
      <c r="ZB6" s="25"/>
      <c r="ZC6" s="17"/>
      <c r="ZD6" s="17"/>
      <c r="ZE6" s="17"/>
      <c r="ZF6" s="25"/>
      <c r="ZG6" s="25"/>
      <c r="ZH6" s="17"/>
      <c r="ZI6" s="17"/>
      <c r="ZJ6" s="17"/>
      <c r="ZK6" s="25"/>
      <c r="ZL6" s="25"/>
      <c r="ZM6" s="26"/>
      <c r="ZN6" s="17"/>
      <c r="ZO6" s="17"/>
      <c r="ZP6" s="17"/>
      <c r="ZQ6" s="25"/>
      <c r="ZR6" s="25"/>
      <c r="ZS6" s="17"/>
      <c r="ZT6" s="17"/>
      <c r="ZU6" s="17"/>
      <c r="ZV6" s="25"/>
      <c r="ZW6" s="25"/>
      <c r="ZX6" s="17"/>
      <c r="ZY6" s="17"/>
      <c r="ZZ6" s="17"/>
      <c r="AAA6" s="25"/>
      <c r="AAB6" s="25"/>
      <c r="AAC6" s="26"/>
      <c r="AAD6" s="17"/>
      <c r="AAE6" s="17"/>
      <c r="AAF6" s="17"/>
      <c r="AAG6" s="25"/>
      <c r="AAH6" s="25"/>
      <c r="AAI6" s="17"/>
      <c r="AAJ6" s="17"/>
      <c r="AAK6" s="17"/>
      <c r="AAL6" s="25"/>
      <c r="AAM6" s="25"/>
      <c r="AAN6" s="17"/>
      <c r="AAO6" s="17"/>
      <c r="AAP6" s="17"/>
      <c r="AAQ6" s="25"/>
      <c r="AAR6" s="25"/>
      <c r="AAS6" s="26"/>
      <c r="AAT6" s="17"/>
      <c r="AAU6" s="17"/>
      <c r="AAV6" s="17"/>
      <c r="AAW6" s="25"/>
      <c r="AAX6" s="25"/>
      <c r="AAY6" s="17"/>
      <c r="AAZ6" s="17"/>
      <c r="ABA6" s="17"/>
      <c r="ABB6" s="25"/>
      <c r="ABC6" s="25"/>
      <c r="ABD6" s="17"/>
      <c r="ABE6" s="17"/>
      <c r="ABF6" s="17"/>
      <c r="ABG6" s="25"/>
      <c r="ABH6" s="25"/>
      <c r="ABI6" s="26"/>
      <c r="ABJ6" s="17"/>
      <c r="ABK6" s="17"/>
      <c r="ABL6" s="17"/>
      <c r="ABM6" s="25"/>
      <c r="ABN6" s="25"/>
      <c r="ABO6" s="17"/>
      <c r="ABP6" s="17"/>
      <c r="ABQ6" s="17"/>
      <c r="ABR6" s="25"/>
      <c r="ABS6" s="25"/>
      <c r="ABT6" s="17"/>
      <c r="ABU6" s="17"/>
      <c r="ABV6" s="17"/>
      <c r="ABW6" s="25"/>
      <c r="ABX6" s="25"/>
      <c r="ABY6" s="26"/>
      <c r="ABZ6" s="17"/>
      <c r="ACA6" s="17"/>
      <c r="ACB6" s="17"/>
      <c r="ACC6" s="25"/>
      <c r="ACD6" s="25"/>
      <c r="ACE6" s="17"/>
      <c r="ACF6" s="17"/>
      <c r="ACG6" s="17"/>
      <c r="ACH6" s="25"/>
      <c r="ACI6" s="25"/>
      <c r="ACJ6" s="17"/>
      <c r="ACK6" s="17"/>
      <c r="ACL6" s="17"/>
      <c r="ACM6" s="25"/>
      <c r="ACN6" s="25"/>
      <c r="ACO6" s="26"/>
      <c r="ACP6" s="17"/>
      <c r="ACQ6" s="17"/>
      <c r="ACR6" s="17"/>
      <c r="ACS6" s="25"/>
      <c r="ACT6" s="25"/>
      <c r="ACU6" s="17"/>
      <c r="ACV6" s="17"/>
      <c r="ACW6" s="17"/>
      <c r="ACX6" s="25"/>
      <c r="ACY6" s="25"/>
      <c r="ACZ6" s="17"/>
      <c r="ADA6" s="17"/>
      <c r="ADB6" s="17"/>
      <c r="ADC6" s="25"/>
      <c r="ADD6" s="25"/>
      <c r="ADE6" s="26"/>
      <c r="ADF6" s="17"/>
      <c r="ADG6" s="17"/>
      <c r="ADH6" s="17"/>
      <c r="ADI6" s="25"/>
      <c r="ADJ6" s="25"/>
      <c r="ADK6" s="17"/>
      <c r="ADL6" s="17"/>
      <c r="ADM6" s="17"/>
      <c r="ADN6" s="25"/>
      <c r="ADO6" s="25"/>
      <c r="ADP6" s="17"/>
      <c r="ADQ6" s="17"/>
      <c r="ADR6" s="17"/>
      <c r="ADS6" s="25"/>
      <c r="ADT6" s="25"/>
      <c r="ADU6" s="26"/>
      <c r="ADV6" s="17"/>
      <c r="ADW6" s="17"/>
      <c r="ADX6" s="17"/>
      <c r="ADY6" s="25"/>
      <c r="ADZ6" s="25"/>
      <c r="AEA6" s="17"/>
      <c r="AEB6" s="17"/>
      <c r="AEC6" s="17"/>
      <c r="AED6" s="25"/>
      <c r="AEE6" s="25"/>
      <c r="AEF6" s="17"/>
      <c r="AEG6" s="17"/>
      <c r="AEH6" s="17"/>
      <c r="AEI6" s="25"/>
      <c r="AEJ6" s="25"/>
      <c r="AEK6" s="26"/>
      <c r="AEL6" s="17"/>
      <c r="AEM6" s="17"/>
      <c r="AEN6" s="17"/>
      <c r="AEO6" s="25"/>
      <c r="AEP6" s="25"/>
      <c r="AEQ6" s="17"/>
      <c r="AER6" s="17"/>
      <c r="AES6" s="17"/>
      <c r="AET6" s="25"/>
      <c r="AEU6" s="25"/>
      <c r="AEV6" s="17"/>
      <c r="AEW6" s="17"/>
      <c r="AEX6" s="17"/>
      <c r="AEY6" s="25"/>
      <c r="AEZ6" s="25"/>
      <c r="AFA6" s="26"/>
      <c r="AFB6" s="17"/>
      <c r="AFC6" s="17"/>
      <c r="AFD6" s="17"/>
      <c r="AFE6" s="25"/>
      <c r="AFF6" s="25"/>
      <c r="AFG6" s="17"/>
      <c r="AFH6" s="17"/>
      <c r="AFI6" s="17"/>
      <c r="AFJ6" s="25"/>
      <c r="AFK6" s="25"/>
      <c r="AFL6" s="17"/>
      <c r="AFM6" s="17"/>
      <c r="AFN6" s="17"/>
      <c r="AFO6" s="25"/>
      <c r="AFP6" s="25"/>
      <c r="AFQ6" s="26"/>
      <c r="AFR6" s="17"/>
      <c r="AFS6" s="17"/>
      <c r="AFT6" s="17"/>
      <c r="AFU6" s="25"/>
      <c r="AFV6" s="25"/>
      <c r="AFW6" s="17"/>
      <c r="AFX6" s="17"/>
      <c r="AFY6" s="17"/>
      <c r="AFZ6" s="25"/>
      <c r="AGA6" s="25"/>
      <c r="AGB6" s="17"/>
      <c r="AGC6" s="17"/>
      <c r="AGD6" s="17"/>
      <c r="AGE6" s="25"/>
      <c r="AGF6" s="25"/>
      <c r="AGG6" s="26"/>
      <c r="AGH6" s="17"/>
      <c r="AGI6" s="17"/>
      <c r="AGJ6" s="17"/>
      <c r="AGK6" s="25"/>
      <c r="AGL6" s="25"/>
      <c r="AGM6" s="17"/>
      <c r="AGN6" s="17"/>
      <c r="AGO6" s="17"/>
      <c r="AGP6" s="25"/>
      <c r="AGQ6" s="25"/>
      <c r="AGR6" s="17"/>
      <c r="AGS6" s="17"/>
      <c r="AGT6" s="17"/>
      <c r="AGU6" s="25"/>
      <c r="AGV6" s="25"/>
      <c r="AGW6" s="26"/>
      <c r="AGX6" s="17"/>
      <c r="AGY6" s="17"/>
      <c r="AGZ6" s="17"/>
      <c r="AHA6" s="25"/>
      <c r="AHB6" s="25"/>
      <c r="AHC6" s="17"/>
      <c r="AHD6" s="17"/>
      <c r="AHE6" s="17"/>
      <c r="AHF6" s="25"/>
      <c r="AHG6" s="25"/>
      <c r="AHH6" s="17"/>
      <c r="AHI6" s="17"/>
      <c r="AHJ6" s="17"/>
      <c r="AHK6" s="25"/>
      <c r="AHL6" s="25"/>
      <c r="AHM6" s="26"/>
      <c r="AHN6" s="17"/>
      <c r="AHO6" s="17"/>
      <c r="AHP6" s="17"/>
      <c r="AHQ6" s="25"/>
      <c r="AHR6" s="25"/>
      <c r="AHS6" s="17"/>
      <c r="AHT6" s="17"/>
      <c r="AHU6" s="17"/>
      <c r="AHV6" s="25"/>
      <c r="AHW6" s="25"/>
      <c r="AHX6" s="17"/>
      <c r="AHY6" s="17"/>
      <c r="AHZ6" s="17"/>
      <c r="AIA6" s="25"/>
      <c r="AIB6" s="25"/>
      <c r="AIC6" s="26"/>
      <c r="AID6" s="17"/>
      <c r="AIE6" s="17"/>
      <c r="AIF6" s="17"/>
      <c r="AIG6" s="25"/>
      <c r="AIH6" s="25"/>
      <c r="AII6" s="17"/>
      <c r="AIJ6" s="17"/>
      <c r="AIK6" s="17"/>
      <c r="AIL6" s="25"/>
      <c r="AIM6" s="25"/>
      <c r="AIN6" s="17"/>
      <c r="AIO6" s="17"/>
      <c r="AIP6" s="17"/>
      <c r="AIQ6" s="25"/>
      <c r="AIR6" s="25"/>
      <c r="AIS6" s="26"/>
      <c r="AIT6" s="17"/>
      <c r="AIU6" s="17"/>
      <c r="AIV6" s="17"/>
      <c r="AIW6" s="25"/>
      <c r="AIX6" s="25"/>
      <c r="AIY6" s="17"/>
      <c r="AIZ6" s="17"/>
      <c r="AJA6" s="17"/>
      <c r="AJB6" s="25"/>
      <c r="AJC6" s="25"/>
      <c r="AJD6" s="17"/>
      <c r="AJE6" s="17"/>
      <c r="AJF6" s="17"/>
      <c r="AJG6" s="25"/>
      <c r="AJH6" s="25"/>
      <c r="AJI6" s="26"/>
      <c r="AJJ6" s="17"/>
      <c r="AJK6" s="17"/>
      <c r="AJL6" s="17"/>
      <c r="AJM6" s="25"/>
      <c r="AJN6" s="25"/>
      <c r="AJO6" s="17"/>
      <c r="AJP6" s="17"/>
      <c r="AJQ6" s="17"/>
      <c r="AJR6" s="25"/>
      <c r="AJS6" s="25"/>
      <c r="AJT6" s="17"/>
      <c r="AJU6" s="17"/>
      <c r="AJV6" s="17"/>
      <c r="AJW6" s="25"/>
      <c r="AJX6" s="25"/>
      <c r="AJY6" s="26"/>
      <c r="AJZ6" s="17"/>
      <c r="AKA6" s="17"/>
      <c r="AKB6" s="17"/>
      <c r="AKC6" s="25"/>
      <c r="AKD6" s="25"/>
      <c r="AKE6" s="17"/>
      <c r="AKF6" s="17"/>
      <c r="AKG6" s="17"/>
      <c r="AKH6" s="25"/>
      <c r="AKI6" s="25"/>
      <c r="AKJ6" s="17"/>
      <c r="AKK6" s="17"/>
      <c r="AKL6" s="17"/>
      <c r="AKM6" s="25"/>
      <c r="AKN6" s="25"/>
      <c r="AKO6" s="26"/>
      <c r="AKP6" s="17"/>
      <c r="AKQ6" s="17"/>
      <c r="AKR6" s="17"/>
      <c r="AKS6" s="25"/>
      <c r="AKT6" s="25"/>
      <c r="AKU6" s="17"/>
      <c r="AKV6" s="17"/>
      <c r="AKW6" s="17"/>
      <c r="AKX6" s="25"/>
      <c r="AKY6" s="25"/>
      <c r="AKZ6" s="17"/>
      <c r="ALA6" s="17"/>
      <c r="ALB6" s="17"/>
      <c r="ALC6" s="25"/>
      <c r="ALD6" s="25"/>
      <c r="ALE6" s="26"/>
      <c r="ALF6" s="17"/>
      <c r="ALG6" s="17"/>
      <c r="ALH6" s="17"/>
      <c r="ALI6" s="25"/>
      <c r="ALJ6" s="25"/>
      <c r="ALK6" s="17"/>
      <c r="ALL6" s="17"/>
      <c r="ALM6" s="17"/>
      <c r="ALN6" s="25"/>
      <c r="ALO6" s="25"/>
      <c r="ALP6" s="17"/>
      <c r="ALQ6" s="17"/>
      <c r="ALR6" s="17"/>
      <c r="ALS6" s="25"/>
      <c r="ALT6" s="25"/>
      <c r="ALU6" s="26"/>
      <c r="ALV6" s="17"/>
      <c r="ALW6" s="17"/>
      <c r="ALX6" s="17"/>
      <c r="ALY6" s="25"/>
      <c r="ALZ6" s="25"/>
      <c r="AMA6" s="17"/>
      <c r="AMB6" s="17"/>
      <c r="AMC6" s="17"/>
      <c r="AMD6" s="25"/>
      <c r="AME6" s="25"/>
      <c r="AMF6" s="17"/>
      <c r="AMG6" s="17"/>
      <c r="AMH6" s="17"/>
      <c r="AMI6" s="25"/>
      <c r="AMJ6" s="25"/>
      <c r="AMK6" s="26"/>
      <c r="AML6" s="17"/>
      <c r="AMM6" s="17"/>
      <c r="AMN6" s="17"/>
      <c r="AMO6" s="25"/>
      <c r="AMP6" s="25"/>
      <c r="AMQ6" s="17"/>
      <c r="AMR6" s="17"/>
      <c r="AMS6" s="17"/>
      <c r="AMT6" s="25"/>
      <c r="AMU6" s="25"/>
      <c r="AMV6" s="17"/>
      <c r="AMW6" s="17"/>
      <c r="AMX6" s="17"/>
      <c r="AMY6" s="25"/>
      <c r="AMZ6" s="25"/>
      <c r="ANA6" s="26"/>
      <c r="ANB6" s="17"/>
      <c r="ANC6" s="17"/>
      <c r="AND6" s="17"/>
      <c r="ANE6" s="25"/>
      <c r="ANF6" s="25"/>
      <c r="ANG6" s="17"/>
      <c r="ANH6" s="17"/>
      <c r="ANI6" s="17"/>
      <c r="ANJ6" s="25"/>
      <c r="ANK6" s="25"/>
      <c r="ANL6" s="17"/>
      <c r="ANM6" s="17"/>
      <c r="ANN6" s="17"/>
      <c r="ANO6" s="25"/>
      <c r="ANP6" s="25"/>
      <c r="ANQ6" s="26"/>
      <c r="ANR6" s="17"/>
      <c r="ANS6" s="17"/>
      <c r="ANT6" s="17"/>
      <c r="ANU6" s="25"/>
      <c r="ANV6" s="25"/>
      <c r="ANW6" s="17"/>
      <c r="ANX6" s="17"/>
      <c r="ANY6" s="17"/>
      <c r="ANZ6" s="25"/>
      <c r="AOA6" s="25"/>
      <c r="AOB6" s="17"/>
      <c r="AOC6" s="17"/>
      <c r="AOD6" s="17"/>
      <c r="AOE6" s="25"/>
      <c r="AOF6" s="25"/>
      <c r="AOG6" s="26"/>
      <c r="AOH6" s="17"/>
      <c r="AOI6" s="17"/>
      <c r="AOJ6" s="17"/>
      <c r="AOK6" s="25"/>
      <c r="AOL6" s="25"/>
      <c r="AOM6" s="17"/>
      <c r="AON6" s="17"/>
      <c r="AOO6" s="17"/>
      <c r="AOP6" s="25"/>
      <c r="AOQ6" s="25"/>
      <c r="AOR6" s="17"/>
      <c r="AOS6" s="17"/>
      <c r="AOT6" s="17"/>
      <c r="AOU6" s="25"/>
      <c r="AOV6" s="25"/>
      <c r="AOW6" s="26"/>
      <c r="AOX6" s="17"/>
      <c r="AOY6" s="17"/>
      <c r="AOZ6" s="17"/>
      <c r="APA6" s="25"/>
      <c r="APB6" s="25"/>
      <c r="APC6" s="17"/>
      <c r="APD6" s="17"/>
      <c r="APE6" s="17"/>
      <c r="APF6" s="25"/>
      <c r="APG6" s="25"/>
      <c r="APH6" s="17"/>
      <c r="API6" s="17"/>
      <c r="APJ6" s="17"/>
      <c r="APK6" s="25"/>
      <c r="APL6" s="25"/>
      <c r="APM6" s="26"/>
      <c r="APN6" s="17"/>
      <c r="APO6" s="17"/>
      <c r="APP6" s="17"/>
      <c r="APQ6" s="25"/>
      <c r="APR6" s="25"/>
      <c r="APS6" s="17"/>
      <c r="APT6" s="17"/>
      <c r="APU6" s="17"/>
      <c r="APV6" s="25"/>
      <c r="APW6" s="25"/>
      <c r="APX6" s="17"/>
      <c r="APY6" s="17"/>
      <c r="APZ6" s="17"/>
      <c r="AQA6" s="25"/>
      <c r="AQB6" s="25"/>
      <c r="AQC6" s="26"/>
      <c r="AQD6" s="17"/>
      <c r="AQE6" s="17"/>
      <c r="AQF6" s="17"/>
      <c r="AQG6" s="25"/>
      <c r="AQH6" s="25"/>
      <c r="AQI6" s="17"/>
      <c r="AQJ6" s="17"/>
      <c r="AQK6" s="17"/>
      <c r="AQL6" s="25"/>
      <c r="AQM6" s="25"/>
      <c r="AQN6" s="17"/>
      <c r="AQO6" s="17"/>
      <c r="AQP6" s="17"/>
      <c r="AQQ6" s="25"/>
      <c r="AQR6" s="25"/>
      <c r="AQS6" s="26"/>
      <c r="AQT6" s="17"/>
      <c r="AQU6" s="17"/>
      <c r="AQV6" s="17"/>
      <c r="AQW6" s="25"/>
      <c r="AQX6" s="25"/>
      <c r="AQY6" s="17"/>
      <c r="AQZ6" s="17"/>
      <c r="ARA6" s="17"/>
      <c r="ARB6" s="25"/>
      <c r="ARC6" s="25"/>
      <c r="ARD6" s="17"/>
      <c r="ARE6" s="17"/>
      <c r="ARF6" s="17"/>
      <c r="ARG6" s="25"/>
      <c r="ARH6" s="25"/>
      <c r="ARI6" s="26"/>
      <c r="ARJ6" s="17"/>
      <c r="ARK6" s="17"/>
      <c r="ARL6" s="17"/>
      <c r="ARM6" s="25"/>
      <c r="ARN6" s="25"/>
      <c r="ARO6" s="17"/>
      <c r="ARP6" s="17"/>
      <c r="ARQ6" s="17"/>
      <c r="ARR6" s="25"/>
      <c r="ARS6" s="25"/>
      <c r="ART6" s="17"/>
      <c r="ARU6" s="17"/>
      <c r="ARV6" s="17"/>
      <c r="ARW6" s="25"/>
      <c r="ARX6" s="25"/>
      <c r="ARY6" s="26"/>
      <c r="ARZ6" s="17"/>
      <c r="ASA6" s="17"/>
      <c r="ASB6" s="17"/>
      <c r="ASC6" s="25"/>
      <c r="ASD6" s="25"/>
      <c r="ASE6" s="17"/>
      <c r="ASF6" s="17"/>
      <c r="ASG6" s="17"/>
      <c r="ASH6" s="25"/>
      <c r="ASI6" s="25"/>
      <c r="ASJ6" s="17"/>
      <c r="ASK6" s="17"/>
      <c r="ASL6" s="17"/>
      <c r="ASM6" s="25"/>
      <c r="ASN6" s="25"/>
      <c r="ASO6" s="26"/>
      <c r="ASP6" s="17"/>
      <c r="ASQ6" s="17"/>
      <c r="ASR6" s="17"/>
      <c r="ASS6" s="25"/>
      <c r="AST6" s="25"/>
      <c r="ASU6" s="17"/>
      <c r="ASV6" s="17"/>
      <c r="ASW6" s="17"/>
      <c r="ASX6" s="25"/>
      <c r="ASY6" s="25"/>
      <c r="ASZ6" s="17"/>
      <c r="ATA6" s="17"/>
      <c r="ATB6" s="17"/>
      <c r="ATC6" s="25"/>
      <c r="ATD6" s="25"/>
      <c r="ATE6" s="26"/>
      <c r="ATF6" s="17"/>
      <c r="ATG6" s="17"/>
      <c r="ATH6" s="17"/>
      <c r="ATI6" s="25"/>
      <c r="ATJ6" s="25"/>
      <c r="ATK6" s="17"/>
      <c r="ATL6" s="17"/>
      <c r="ATM6" s="17"/>
      <c r="ATN6" s="25"/>
      <c r="ATO6" s="25"/>
      <c r="ATP6" s="17"/>
      <c r="ATQ6" s="17"/>
      <c r="ATR6" s="17"/>
      <c r="ATS6" s="25"/>
      <c r="ATT6" s="25"/>
      <c r="ATU6" s="26"/>
      <c r="ATV6" s="17"/>
      <c r="ATW6" s="17"/>
      <c r="ATX6" s="17"/>
      <c r="ATY6" s="25"/>
      <c r="ATZ6" s="25"/>
      <c r="AUA6" s="17"/>
      <c r="AUB6" s="17"/>
      <c r="AUC6" s="17"/>
      <c r="AUD6" s="25"/>
      <c r="AUE6" s="25"/>
      <c r="AUF6" s="17"/>
      <c r="AUG6" s="17"/>
      <c r="AUH6" s="17"/>
      <c r="AUI6" s="25"/>
      <c r="AUJ6" s="25"/>
      <c r="AUK6" s="26"/>
      <c r="AUL6" s="17"/>
      <c r="AUM6" s="17"/>
      <c r="AUN6" s="17"/>
      <c r="AUO6" s="25"/>
      <c r="AUP6" s="25"/>
      <c r="AUQ6" s="17"/>
      <c r="AUR6" s="17"/>
      <c r="AUS6" s="17"/>
      <c r="AUT6" s="25"/>
      <c r="AUU6" s="25"/>
      <c r="AUV6" s="17"/>
      <c r="AUW6" s="17"/>
      <c r="AUX6" s="17"/>
      <c r="AUY6" s="25"/>
      <c r="AUZ6" s="25"/>
      <c r="AVA6" s="26"/>
      <c r="AVB6" s="17"/>
      <c r="AVC6" s="17"/>
      <c r="AVD6" s="17"/>
      <c r="AVE6" s="25"/>
      <c r="AVF6" s="25"/>
      <c r="AVG6" s="17"/>
      <c r="AVH6" s="17"/>
      <c r="AVI6" s="17"/>
      <c r="AVJ6" s="25"/>
      <c r="AVK6" s="25"/>
      <c r="AVL6" s="17"/>
      <c r="AVM6" s="17"/>
      <c r="AVN6" s="17"/>
      <c r="AVO6" s="25"/>
      <c r="AVP6" s="25"/>
      <c r="AVQ6" s="26"/>
      <c r="AVR6" s="17"/>
      <c r="AVS6" s="17"/>
      <c r="AVT6" s="17"/>
      <c r="AVU6" s="25"/>
      <c r="AVV6" s="25"/>
      <c r="AVW6" s="17"/>
      <c r="AVX6" s="17"/>
      <c r="AVY6" s="17"/>
      <c r="AVZ6" s="25"/>
      <c r="AWA6" s="25"/>
      <c r="AWB6" s="17"/>
      <c r="AWC6" s="17"/>
      <c r="AWD6" s="17"/>
      <c r="AWE6" s="25"/>
      <c r="AWF6" s="25"/>
      <c r="AWG6" s="26"/>
      <c r="AWH6" s="17"/>
      <c r="AWI6" s="17"/>
      <c r="AWJ6" s="17"/>
      <c r="AWK6" s="25"/>
      <c r="AWL6" s="25"/>
      <c r="AWM6" s="17"/>
      <c r="AWN6" s="17"/>
      <c r="AWO6" s="17"/>
      <c r="AWP6" s="25"/>
      <c r="AWQ6" s="25"/>
      <c r="AWR6" s="17"/>
      <c r="AWS6" s="17"/>
      <c r="AWT6" s="17"/>
      <c r="AWU6" s="25"/>
      <c r="AWV6" s="25"/>
      <c r="AWW6" s="26"/>
      <c r="AWX6" s="17"/>
      <c r="AWY6" s="17"/>
      <c r="AWZ6" s="17"/>
      <c r="AXA6" s="25"/>
      <c r="AXB6" s="25"/>
      <c r="AXC6" s="17"/>
      <c r="AXD6" s="17"/>
      <c r="AXE6" s="17"/>
      <c r="AXF6" s="25"/>
      <c r="AXG6" s="25"/>
      <c r="AXH6" s="17"/>
      <c r="AXI6" s="17"/>
      <c r="AXJ6" s="17"/>
      <c r="AXK6" s="25"/>
      <c r="AXL6" s="25"/>
      <c r="AXM6" s="26"/>
      <c r="AXN6" s="17"/>
      <c r="AXO6" s="17"/>
      <c r="AXP6" s="17"/>
      <c r="AXQ6" s="25"/>
      <c r="AXR6" s="25"/>
      <c r="AXS6" s="17"/>
      <c r="AXT6" s="17"/>
      <c r="AXU6" s="17"/>
      <c r="AXV6" s="25"/>
      <c r="AXW6" s="25"/>
      <c r="AXX6" s="17"/>
      <c r="AXY6" s="17"/>
      <c r="AXZ6" s="17"/>
      <c r="AYA6" s="25"/>
      <c r="AYB6" s="25"/>
      <c r="AYC6" s="26"/>
      <c r="AYD6" s="17"/>
      <c r="AYE6" s="17"/>
      <c r="AYF6" s="17"/>
      <c r="AYG6" s="25"/>
      <c r="AYH6" s="25"/>
      <c r="AYI6" s="17"/>
      <c r="AYJ6" s="17"/>
      <c r="AYK6" s="17"/>
      <c r="AYL6" s="25"/>
      <c r="AYM6" s="25"/>
      <c r="AYN6" s="17"/>
      <c r="AYO6" s="17"/>
      <c r="AYP6" s="17"/>
      <c r="AYQ6" s="25"/>
      <c r="AYR6" s="25"/>
      <c r="AYS6" s="26"/>
      <c r="AYT6" s="17"/>
      <c r="AYU6" s="17"/>
      <c r="AYV6" s="17"/>
      <c r="AYW6" s="25"/>
      <c r="AYX6" s="25"/>
      <c r="AYY6" s="17"/>
      <c r="AYZ6" s="17"/>
      <c r="AZA6" s="17"/>
      <c r="AZB6" s="25"/>
      <c r="AZC6" s="25"/>
      <c r="AZD6" s="17"/>
      <c r="AZE6" s="17"/>
      <c r="AZF6" s="17"/>
      <c r="AZG6" s="25"/>
      <c r="AZH6" s="25"/>
      <c r="AZI6" s="26"/>
      <c r="AZJ6" s="17"/>
      <c r="AZK6" s="17"/>
      <c r="AZL6" s="17"/>
      <c r="AZM6" s="25"/>
      <c r="AZN6" s="25"/>
      <c r="AZO6" s="17"/>
      <c r="AZP6" s="17"/>
      <c r="AZQ6" s="17"/>
      <c r="AZR6" s="25"/>
      <c r="AZS6" s="25"/>
      <c r="AZT6" s="17"/>
      <c r="AZU6" s="17"/>
      <c r="AZV6" s="17"/>
      <c r="AZW6" s="25"/>
      <c r="AZX6" s="25"/>
      <c r="AZY6" s="26"/>
      <c r="AZZ6" s="17"/>
      <c r="BAA6" s="17"/>
      <c r="BAB6" s="17"/>
      <c r="BAC6" s="25"/>
      <c r="BAD6" s="25"/>
      <c r="BAE6" s="17"/>
      <c r="BAF6" s="17"/>
      <c r="BAG6" s="17"/>
      <c r="BAH6" s="25"/>
      <c r="BAI6" s="25"/>
      <c r="BAJ6" s="17"/>
      <c r="BAK6" s="17"/>
      <c r="BAL6" s="17"/>
      <c r="BAM6" s="25"/>
      <c r="BAN6" s="25"/>
      <c r="BAO6" s="26"/>
      <c r="BAP6" s="17"/>
      <c r="BAQ6" s="17"/>
      <c r="BAR6" s="17"/>
      <c r="BAS6" s="25"/>
      <c r="BAT6" s="25"/>
      <c r="BAU6" s="17"/>
      <c r="BAV6" s="17"/>
      <c r="BAW6" s="17"/>
      <c r="BAX6" s="25"/>
      <c r="BAY6" s="25"/>
      <c r="BAZ6" s="17"/>
      <c r="BBA6" s="17"/>
      <c r="BBB6" s="17"/>
      <c r="BBC6" s="25"/>
      <c r="BBD6" s="25"/>
      <c r="BBE6" s="26"/>
      <c r="BBF6" s="17"/>
      <c r="BBG6" s="17"/>
      <c r="BBH6" s="17"/>
      <c r="BBI6" s="25"/>
      <c r="BBJ6" s="25"/>
      <c r="BBK6" s="17"/>
      <c r="BBL6" s="17"/>
      <c r="BBM6" s="17"/>
      <c r="BBN6" s="25"/>
      <c r="BBO6" s="25"/>
      <c r="BBP6" s="17"/>
      <c r="BBQ6" s="17"/>
      <c r="BBR6" s="17"/>
      <c r="BBS6" s="25"/>
      <c r="BBT6" s="25"/>
      <c r="BBU6" s="26"/>
      <c r="BBV6" s="17"/>
      <c r="BBW6" s="17"/>
      <c r="BBX6" s="17"/>
      <c r="BBY6" s="25"/>
      <c r="BBZ6" s="25"/>
      <c r="BCA6" s="17"/>
      <c r="BCB6" s="17"/>
      <c r="BCC6" s="17"/>
      <c r="BCD6" s="25"/>
      <c r="BCE6" s="25"/>
      <c r="BCF6" s="17"/>
      <c r="BCG6" s="17"/>
      <c r="BCH6" s="17"/>
      <c r="BCI6" s="25"/>
      <c r="BCJ6" s="25"/>
      <c r="BCK6" s="26"/>
      <c r="BCL6" s="17"/>
      <c r="BCM6" s="17"/>
      <c r="BCN6" s="17"/>
      <c r="BCO6" s="25"/>
      <c r="BCP6" s="25"/>
      <c r="BCQ6" s="17"/>
      <c r="BCR6" s="17"/>
      <c r="BCS6" s="17"/>
      <c r="BCT6" s="25"/>
      <c r="BCU6" s="25"/>
      <c r="BCV6" s="17"/>
      <c r="BCW6" s="17"/>
      <c r="BCX6" s="17"/>
      <c r="BCY6" s="25"/>
      <c r="BCZ6" s="25"/>
      <c r="BDA6" s="26"/>
      <c r="BDB6" s="17"/>
      <c r="BDC6" s="17"/>
      <c r="BDD6" s="17"/>
      <c r="BDE6" s="25"/>
      <c r="BDF6" s="25"/>
      <c r="BDG6" s="17"/>
      <c r="BDH6" s="17"/>
      <c r="BDI6" s="17"/>
      <c r="BDJ6" s="25"/>
      <c r="BDK6" s="25"/>
      <c r="BDL6" s="17"/>
      <c r="BDM6" s="17"/>
      <c r="BDN6" s="17"/>
      <c r="BDO6" s="25"/>
      <c r="BDP6" s="25"/>
      <c r="BDQ6" s="26"/>
      <c r="BDR6" s="17"/>
      <c r="BDS6" s="17"/>
      <c r="BDT6" s="17"/>
      <c r="BDU6" s="25"/>
      <c r="BDV6" s="25"/>
      <c r="BDW6" s="17"/>
      <c r="BDX6" s="17"/>
      <c r="BDY6" s="17"/>
      <c r="BDZ6" s="25"/>
      <c r="BEA6" s="25"/>
      <c r="BEB6" s="17"/>
      <c r="BEC6" s="17"/>
      <c r="BED6" s="17"/>
      <c r="BEE6" s="25"/>
      <c r="BEF6" s="25"/>
      <c r="BEG6" s="26"/>
      <c r="BEH6" s="17"/>
      <c r="BEI6" s="17"/>
      <c r="BEJ6" s="17"/>
      <c r="BEK6" s="25"/>
      <c r="BEL6" s="25"/>
      <c r="BEM6" s="17"/>
      <c r="BEN6" s="17"/>
      <c r="BEO6" s="17"/>
      <c r="BEP6" s="25"/>
      <c r="BEQ6" s="25"/>
      <c r="BER6" s="17"/>
      <c r="BES6" s="17"/>
      <c r="BET6" s="17"/>
      <c r="BEU6" s="25"/>
      <c r="BEV6" s="25"/>
      <c r="BEW6" s="26"/>
      <c r="BEX6" s="17"/>
      <c r="BEY6" s="17"/>
      <c r="BEZ6" s="17"/>
      <c r="BFA6" s="25"/>
      <c r="BFB6" s="25"/>
      <c r="BFC6" s="17"/>
      <c r="BFD6" s="17"/>
      <c r="BFE6" s="17"/>
      <c r="BFF6" s="25"/>
      <c r="BFG6" s="25"/>
      <c r="BFH6" s="17"/>
      <c r="BFI6" s="17"/>
      <c r="BFJ6" s="17"/>
      <c r="BFK6" s="25"/>
      <c r="BFL6" s="25"/>
      <c r="BFM6" s="26"/>
      <c r="BFN6" s="17"/>
      <c r="BFO6" s="17"/>
      <c r="BFP6" s="17"/>
      <c r="BFQ6" s="25"/>
      <c r="BFR6" s="25"/>
      <c r="BFS6" s="17"/>
      <c r="BFT6" s="17"/>
      <c r="BFU6" s="17"/>
      <c r="BFV6" s="25"/>
      <c r="BFW6" s="25"/>
      <c r="BFX6" s="17"/>
      <c r="BFY6" s="17"/>
      <c r="BFZ6" s="17"/>
      <c r="BGA6" s="25"/>
      <c r="BGB6" s="25"/>
      <c r="BGC6" s="26"/>
      <c r="BGD6" s="17"/>
      <c r="BGE6" s="17"/>
      <c r="BGF6" s="17"/>
      <c r="BGG6" s="25"/>
      <c r="BGH6" s="25"/>
      <c r="BGI6" s="17"/>
      <c r="BGJ6" s="17"/>
      <c r="BGK6" s="17"/>
      <c r="BGL6" s="25"/>
      <c r="BGM6" s="25"/>
      <c r="BGN6" s="17"/>
      <c r="BGO6" s="17"/>
      <c r="BGP6" s="17"/>
      <c r="BGQ6" s="25"/>
      <c r="BGR6" s="25"/>
      <c r="BGS6" s="26"/>
      <c r="BGT6" s="17"/>
      <c r="BGU6" s="17"/>
      <c r="BGV6" s="17"/>
      <c r="BGW6" s="25"/>
      <c r="BGX6" s="25"/>
      <c r="BGY6" s="17"/>
      <c r="BGZ6" s="17"/>
      <c r="BHA6" s="17"/>
      <c r="BHB6" s="25"/>
      <c r="BHC6" s="25"/>
      <c r="BHD6" s="17"/>
      <c r="BHE6" s="17"/>
      <c r="BHF6" s="17"/>
      <c r="BHG6" s="25"/>
      <c r="BHH6" s="25"/>
      <c r="BHI6" s="26"/>
      <c r="BHJ6" s="17"/>
      <c r="BHK6" s="17"/>
      <c r="BHL6" s="17"/>
      <c r="BHM6" s="25"/>
      <c r="BHN6" s="25"/>
      <c r="BHO6" s="17"/>
      <c r="BHP6" s="17"/>
      <c r="BHQ6" s="17"/>
      <c r="BHR6" s="25"/>
      <c r="BHS6" s="25"/>
      <c r="BHT6" s="17"/>
      <c r="BHU6" s="17"/>
      <c r="BHV6" s="17"/>
      <c r="BHW6" s="25"/>
      <c r="BHX6" s="25"/>
      <c r="BHY6" s="26"/>
      <c r="BHZ6" s="17"/>
      <c r="BIA6" s="17"/>
      <c r="BIB6" s="17"/>
      <c r="BIC6" s="25"/>
      <c r="BID6" s="25"/>
      <c r="BIE6" s="17"/>
      <c r="BIF6" s="17"/>
      <c r="BIG6" s="17"/>
      <c r="BIH6" s="25"/>
      <c r="BII6" s="25"/>
      <c r="BIJ6" s="17"/>
      <c r="BIK6" s="17"/>
      <c r="BIL6" s="17"/>
      <c r="BIM6" s="25"/>
      <c r="BIN6" s="25"/>
      <c r="BIO6" s="26"/>
      <c r="BIP6" s="17"/>
      <c r="BIQ6" s="17"/>
      <c r="BIR6" s="17"/>
      <c r="BIS6" s="25"/>
      <c r="BIT6" s="25"/>
      <c r="BIU6" s="17"/>
      <c r="BIV6" s="17"/>
      <c r="BIW6" s="17"/>
      <c r="BIX6" s="25"/>
      <c r="BIY6" s="25"/>
      <c r="BIZ6" s="17"/>
      <c r="BJA6" s="17"/>
      <c r="BJB6" s="17"/>
      <c r="BJC6" s="25"/>
      <c r="BJD6" s="25"/>
      <c r="BJE6" s="26"/>
      <c r="BJF6" s="17"/>
      <c r="BJG6" s="17"/>
      <c r="BJH6" s="17"/>
      <c r="BJI6" s="25"/>
      <c r="BJJ6" s="25"/>
      <c r="BJK6" s="17"/>
      <c r="BJL6" s="17"/>
      <c r="BJM6" s="17"/>
      <c r="BJN6" s="25"/>
      <c r="BJO6" s="25"/>
      <c r="BJP6" s="17"/>
      <c r="BJQ6" s="17"/>
      <c r="BJR6" s="17"/>
      <c r="BJS6" s="25"/>
      <c r="BJT6" s="25"/>
      <c r="BJU6" s="26"/>
      <c r="BJV6" s="17"/>
      <c r="BJW6" s="17"/>
      <c r="BJX6" s="17"/>
      <c r="BJY6" s="25"/>
      <c r="BJZ6" s="25"/>
      <c r="BKA6" s="17"/>
      <c r="BKB6" s="17"/>
      <c r="BKC6" s="17"/>
      <c r="BKD6" s="25"/>
      <c r="BKE6" s="25"/>
      <c r="BKF6" s="17"/>
      <c r="BKG6" s="17"/>
      <c r="BKH6" s="17"/>
      <c r="BKI6" s="25"/>
      <c r="BKJ6" s="25"/>
      <c r="BKK6" s="26"/>
      <c r="BKL6" s="17"/>
      <c r="BKM6" s="17"/>
      <c r="BKN6" s="17"/>
      <c r="BKO6" s="25"/>
      <c r="BKP6" s="25"/>
      <c r="BKQ6" s="17"/>
      <c r="BKR6" s="17"/>
      <c r="BKS6" s="17"/>
      <c r="BKT6" s="25"/>
      <c r="BKU6" s="25"/>
      <c r="BKV6" s="17"/>
      <c r="BKW6" s="17"/>
      <c r="BKX6" s="17"/>
      <c r="BKY6" s="25"/>
      <c r="BKZ6" s="25"/>
      <c r="BLA6" s="26"/>
      <c r="BLB6" s="17"/>
      <c r="BLC6" s="17"/>
      <c r="BLD6" s="17"/>
      <c r="BLE6" s="25"/>
      <c r="BLF6" s="25"/>
      <c r="BLG6" s="17"/>
      <c r="BLH6" s="17"/>
      <c r="BLI6" s="17"/>
      <c r="BLJ6" s="25"/>
      <c r="BLK6" s="25"/>
      <c r="BLL6" s="17"/>
      <c r="BLM6" s="17"/>
      <c r="BLN6" s="17"/>
      <c r="BLO6" s="25"/>
      <c r="BLP6" s="25"/>
      <c r="BLQ6" s="26"/>
      <c r="BLR6" s="17"/>
      <c r="BLS6" s="17"/>
      <c r="BLT6" s="17"/>
      <c r="BLU6" s="25"/>
      <c r="BLV6" s="25"/>
      <c r="BLW6" s="17"/>
      <c r="BLX6" s="17"/>
      <c r="BLY6" s="17"/>
      <c r="BLZ6" s="25"/>
      <c r="BMA6" s="25"/>
      <c r="BMB6" s="17"/>
      <c r="BMC6" s="17"/>
      <c r="BMD6" s="17"/>
      <c r="BME6" s="25"/>
      <c r="BMF6" s="25"/>
      <c r="BMG6" s="26"/>
      <c r="BMH6" s="17"/>
      <c r="BMI6" s="17"/>
      <c r="BMJ6" s="17"/>
      <c r="BMK6" s="25"/>
      <c r="BML6" s="25"/>
      <c r="BMM6" s="17"/>
      <c r="BMN6" s="17"/>
      <c r="BMO6" s="17"/>
      <c r="BMP6" s="25"/>
      <c r="BMQ6" s="25"/>
      <c r="BMR6" s="17"/>
      <c r="BMS6" s="17"/>
      <c r="BMT6" s="17"/>
      <c r="BMU6" s="25"/>
      <c r="BMV6" s="25"/>
      <c r="BMW6" s="26"/>
      <c r="BMX6" s="17"/>
      <c r="BMY6" s="17"/>
      <c r="BMZ6" s="17"/>
      <c r="BNA6" s="25"/>
      <c r="BNB6" s="25"/>
      <c r="BNC6" s="17"/>
      <c r="BND6" s="17"/>
      <c r="BNE6" s="17"/>
      <c r="BNF6" s="25"/>
      <c r="BNG6" s="25"/>
      <c r="BNH6" s="17"/>
      <c r="BNI6" s="17"/>
      <c r="BNJ6" s="17"/>
      <c r="BNK6" s="25"/>
      <c r="BNL6" s="25"/>
      <c r="BNM6" s="26"/>
      <c r="BNN6" s="17"/>
      <c r="BNO6" s="17"/>
      <c r="BNP6" s="17"/>
      <c r="BNQ6" s="25"/>
      <c r="BNR6" s="25"/>
      <c r="BNS6" s="17"/>
      <c r="BNT6" s="17"/>
      <c r="BNU6" s="17"/>
      <c r="BNV6" s="25"/>
      <c r="BNW6" s="25"/>
      <c r="BNX6" s="17"/>
      <c r="BNY6" s="17"/>
      <c r="BNZ6" s="17"/>
      <c r="BOA6" s="25"/>
      <c r="BOB6" s="25"/>
      <c r="BOC6" s="26"/>
      <c r="BOD6" s="17"/>
      <c r="BOE6" s="17"/>
      <c r="BOF6" s="17"/>
      <c r="BOG6" s="25"/>
      <c r="BOH6" s="25"/>
      <c r="BOI6" s="17"/>
      <c r="BOJ6" s="17"/>
      <c r="BOK6" s="17"/>
      <c r="BOL6" s="25"/>
      <c r="BOM6" s="25"/>
      <c r="BON6" s="17"/>
      <c r="BOO6" s="17"/>
      <c r="BOP6" s="17"/>
      <c r="BOQ6" s="25"/>
      <c r="BOR6" s="25"/>
      <c r="BOS6" s="26"/>
      <c r="BOT6" s="17"/>
      <c r="BOU6" s="17"/>
      <c r="BOV6" s="17"/>
      <c r="BOW6" s="25"/>
      <c r="BOX6" s="25"/>
      <c r="BOY6" s="17"/>
      <c r="BOZ6" s="17"/>
      <c r="BPA6" s="17"/>
      <c r="BPB6" s="25"/>
      <c r="BPC6" s="25"/>
      <c r="BPD6" s="17"/>
      <c r="BPE6" s="17"/>
      <c r="BPF6" s="17"/>
      <c r="BPG6" s="25"/>
      <c r="BPH6" s="25"/>
      <c r="BPI6" s="26"/>
      <c r="BPJ6" s="17"/>
      <c r="BPK6" s="17"/>
      <c r="BPL6" s="17"/>
      <c r="BPM6" s="25"/>
      <c r="BPN6" s="25"/>
      <c r="BPO6" s="17"/>
      <c r="BPP6" s="17"/>
      <c r="BPQ6" s="17"/>
      <c r="BPR6" s="25"/>
      <c r="BPS6" s="25"/>
      <c r="BPT6" s="17"/>
      <c r="BPU6" s="17"/>
      <c r="BPV6" s="17"/>
      <c r="BPW6" s="25"/>
      <c r="BPX6" s="25"/>
      <c r="BPY6" s="26"/>
      <c r="BPZ6" s="17"/>
      <c r="BQA6" s="17"/>
      <c r="BQB6" s="17"/>
      <c r="BQC6" s="25"/>
      <c r="BQD6" s="25"/>
      <c r="BQE6" s="17"/>
      <c r="BQF6" s="17"/>
      <c r="BQG6" s="17"/>
      <c r="BQH6" s="25"/>
      <c r="BQI6" s="25"/>
      <c r="BQJ6" s="17"/>
      <c r="BQK6" s="17"/>
      <c r="BQL6" s="17"/>
      <c r="BQM6" s="25"/>
      <c r="BQN6" s="25"/>
      <c r="BQO6" s="26"/>
      <c r="BQP6" s="17"/>
      <c r="BQQ6" s="17"/>
      <c r="BQR6" s="17"/>
      <c r="BQS6" s="25"/>
      <c r="BQT6" s="25"/>
      <c r="BQU6" s="17"/>
      <c r="BQV6" s="17"/>
      <c r="BQW6" s="17"/>
      <c r="BQX6" s="25"/>
      <c r="BQY6" s="25"/>
      <c r="BQZ6" s="17"/>
      <c r="BRA6" s="17"/>
      <c r="BRB6" s="17"/>
      <c r="BRC6" s="25"/>
      <c r="BRD6" s="25"/>
      <c r="BRE6" s="26"/>
      <c r="BRF6" s="17"/>
      <c r="BRG6" s="17"/>
      <c r="BRH6" s="17"/>
      <c r="BRI6" s="25"/>
      <c r="BRJ6" s="25"/>
      <c r="BRK6" s="17"/>
      <c r="BRL6" s="17"/>
      <c r="BRM6" s="17"/>
      <c r="BRN6" s="25"/>
      <c r="BRO6" s="25"/>
      <c r="BRP6" s="17"/>
      <c r="BRQ6" s="17"/>
      <c r="BRR6" s="17"/>
      <c r="BRS6" s="25"/>
      <c r="BRT6" s="25"/>
      <c r="BRU6" s="26"/>
      <c r="BRV6" s="17"/>
      <c r="BRW6" s="17"/>
      <c r="BRX6" s="17"/>
      <c r="BRY6" s="25"/>
      <c r="BRZ6" s="25"/>
      <c r="BSA6" s="17"/>
      <c r="BSB6" s="17"/>
      <c r="BSC6" s="17"/>
      <c r="BSD6" s="25"/>
      <c r="BSE6" s="25"/>
      <c r="BSF6" s="17"/>
      <c r="BSG6" s="17"/>
      <c r="BSH6" s="17"/>
      <c r="BSI6" s="25"/>
      <c r="BSJ6" s="25"/>
      <c r="BSK6" s="26"/>
      <c r="BSL6" s="17"/>
      <c r="BSM6" s="17"/>
      <c r="BSN6" s="17"/>
      <c r="BSO6" s="25"/>
      <c r="BSP6" s="25"/>
      <c r="BSQ6" s="17"/>
      <c r="BSR6" s="17"/>
      <c r="BSS6" s="17"/>
      <c r="BST6" s="25"/>
      <c r="BSU6" s="25"/>
      <c r="BSV6" s="17"/>
      <c r="BSW6" s="17"/>
      <c r="BSX6" s="17"/>
      <c r="BSY6" s="25"/>
      <c r="BSZ6" s="25"/>
      <c r="BTA6" s="26"/>
      <c r="BTB6" s="17"/>
      <c r="BTC6" s="17"/>
      <c r="BTD6" s="17"/>
      <c r="BTE6" s="25"/>
      <c r="BTF6" s="25"/>
      <c r="BTG6" s="17"/>
      <c r="BTH6" s="17"/>
      <c r="BTI6" s="17"/>
      <c r="BTJ6" s="25"/>
      <c r="BTK6" s="25"/>
      <c r="BTL6" s="17"/>
      <c r="BTM6" s="17"/>
      <c r="BTN6" s="17"/>
      <c r="BTO6" s="25"/>
      <c r="BTP6" s="25"/>
      <c r="BTQ6" s="26"/>
      <c r="BTR6" s="17"/>
      <c r="BTS6" s="17"/>
      <c r="BTT6" s="17"/>
      <c r="BTU6" s="25"/>
      <c r="BTV6" s="25"/>
      <c r="BTW6" s="17"/>
      <c r="BTX6" s="17"/>
      <c r="BTY6" s="17"/>
      <c r="BTZ6" s="25"/>
      <c r="BUA6" s="25"/>
      <c r="BUB6" s="17"/>
      <c r="BUC6" s="17"/>
      <c r="BUD6" s="17"/>
      <c r="BUE6" s="25"/>
      <c r="BUF6" s="25"/>
      <c r="BUG6" s="26"/>
      <c r="BUH6" s="17"/>
      <c r="BUI6" s="17"/>
      <c r="BUJ6" s="17"/>
      <c r="BUK6" s="25"/>
      <c r="BUL6" s="25"/>
      <c r="BUM6" s="17"/>
      <c r="BUN6" s="17"/>
      <c r="BUO6" s="17"/>
      <c r="BUP6" s="25"/>
      <c r="BUQ6" s="25"/>
      <c r="BUR6" s="17"/>
      <c r="BUS6" s="17"/>
      <c r="BUT6" s="17"/>
      <c r="BUU6" s="25"/>
      <c r="BUV6" s="25"/>
      <c r="BUW6" s="26"/>
      <c r="BUX6" s="17"/>
      <c r="BUY6" s="17"/>
      <c r="BUZ6" s="17"/>
      <c r="BVA6" s="25"/>
      <c r="BVB6" s="25"/>
      <c r="BVC6" s="17"/>
      <c r="BVD6" s="17"/>
      <c r="BVE6" s="17"/>
      <c r="BVF6" s="25"/>
      <c r="BVG6" s="25"/>
      <c r="BVH6" s="17"/>
      <c r="BVI6" s="17"/>
      <c r="BVJ6" s="17"/>
      <c r="BVK6" s="25"/>
      <c r="BVL6" s="25"/>
      <c r="BVM6" s="26"/>
      <c r="BVN6" s="17"/>
      <c r="BVO6" s="17"/>
      <c r="BVP6" s="17"/>
      <c r="BVQ6" s="25"/>
      <c r="BVR6" s="25"/>
      <c r="BVS6" s="17"/>
      <c r="BVT6" s="17"/>
      <c r="BVU6" s="17"/>
      <c r="BVV6" s="25"/>
      <c r="BVW6" s="25"/>
      <c r="BVX6" s="17"/>
      <c r="BVY6" s="17"/>
      <c r="BVZ6" s="17"/>
      <c r="BWA6" s="25"/>
      <c r="BWB6" s="25"/>
      <c r="BWC6" s="26"/>
      <c r="BWD6" s="17"/>
      <c r="BWE6" s="17"/>
      <c r="BWF6" s="17"/>
      <c r="BWG6" s="25"/>
      <c r="BWH6" s="25"/>
      <c r="BWI6" s="17"/>
      <c r="BWJ6" s="17"/>
      <c r="BWK6" s="17"/>
      <c r="BWL6" s="25"/>
      <c r="BWM6" s="25"/>
      <c r="BWN6" s="17"/>
      <c r="BWO6" s="17"/>
      <c r="BWP6" s="17"/>
      <c r="BWQ6" s="25"/>
      <c r="BWR6" s="25"/>
      <c r="BWS6" s="26"/>
      <c r="BWT6" s="17"/>
      <c r="BWU6" s="17"/>
      <c r="BWV6" s="17"/>
      <c r="BWW6" s="25"/>
      <c r="BWX6" s="25"/>
      <c r="BWY6" s="17"/>
      <c r="BWZ6" s="17"/>
      <c r="BXA6" s="17"/>
      <c r="BXB6" s="25"/>
      <c r="BXC6" s="25"/>
      <c r="BXD6" s="17"/>
      <c r="BXE6" s="17"/>
      <c r="BXF6" s="17"/>
      <c r="BXG6" s="25"/>
      <c r="BXH6" s="25"/>
      <c r="BXI6" s="26"/>
      <c r="BXJ6" s="17"/>
      <c r="BXK6" s="17"/>
      <c r="BXL6" s="17"/>
      <c r="BXM6" s="25"/>
      <c r="BXN6" s="25"/>
      <c r="BXO6" s="17"/>
      <c r="BXP6" s="17"/>
      <c r="BXQ6" s="17"/>
      <c r="BXR6" s="25"/>
      <c r="BXS6" s="25"/>
      <c r="BXT6" s="17"/>
      <c r="BXU6" s="17"/>
      <c r="BXV6" s="17"/>
      <c r="BXW6" s="25"/>
      <c r="BXX6" s="25"/>
      <c r="BXY6" s="26"/>
      <c r="BXZ6" s="17"/>
      <c r="BYA6" s="17"/>
      <c r="BYB6" s="17"/>
      <c r="BYC6" s="25"/>
      <c r="BYD6" s="25"/>
      <c r="BYE6" s="17"/>
      <c r="BYF6" s="17"/>
      <c r="BYG6" s="17"/>
      <c r="BYH6" s="25"/>
      <c r="BYI6" s="25"/>
      <c r="BYJ6" s="17"/>
      <c r="BYK6" s="17"/>
      <c r="BYL6" s="17"/>
      <c r="BYM6" s="25"/>
      <c r="BYN6" s="25"/>
      <c r="BYO6" s="26"/>
      <c r="BYP6" s="17"/>
      <c r="BYQ6" s="17"/>
      <c r="BYR6" s="17"/>
      <c r="BYS6" s="25"/>
      <c r="BYT6" s="25"/>
      <c r="BYU6" s="17"/>
      <c r="BYV6" s="17"/>
      <c r="BYW6" s="17"/>
      <c r="BYX6" s="25"/>
      <c r="BYY6" s="25"/>
      <c r="BYZ6" s="17"/>
      <c r="BZA6" s="17"/>
      <c r="BZB6" s="17"/>
      <c r="BZC6" s="25"/>
      <c r="BZD6" s="25"/>
      <c r="BZE6" s="26"/>
      <c r="BZF6" s="17"/>
      <c r="BZG6" s="17"/>
      <c r="BZH6" s="17"/>
      <c r="BZI6" s="25"/>
      <c r="BZJ6" s="25"/>
      <c r="BZK6" s="17"/>
      <c r="BZL6" s="17"/>
      <c r="BZM6" s="17"/>
      <c r="BZN6" s="25"/>
      <c r="BZO6" s="25"/>
      <c r="BZP6" s="17"/>
      <c r="BZQ6" s="17"/>
      <c r="BZR6" s="17"/>
      <c r="BZS6" s="25"/>
      <c r="BZT6" s="25"/>
      <c r="BZU6" s="26"/>
      <c r="BZV6" s="17"/>
      <c r="BZW6" s="17"/>
      <c r="BZX6" s="17"/>
      <c r="BZY6" s="25"/>
      <c r="BZZ6" s="25"/>
      <c r="CAA6" s="17"/>
      <c r="CAB6" s="17"/>
      <c r="CAC6" s="17"/>
      <c r="CAD6" s="25"/>
      <c r="CAE6" s="25"/>
      <c r="CAF6" s="17"/>
      <c r="CAG6" s="17"/>
      <c r="CAH6" s="17"/>
      <c r="CAI6" s="25"/>
      <c r="CAJ6" s="25"/>
      <c r="CAK6" s="26"/>
      <c r="CAL6" s="17"/>
      <c r="CAM6" s="17"/>
      <c r="CAN6" s="17"/>
      <c r="CAO6" s="25"/>
      <c r="CAP6" s="25"/>
      <c r="CAQ6" s="17"/>
      <c r="CAR6" s="17"/>
      <c r="CAS6" s="17"/>
      <c r="CAT6" s="25"/>
      <c r="CAU6" s="25"/>
      <c r="CAV6" s="17"/>
      <c r="CAW6" s="17"/>
      <c r="CAX6" s="17"/>
      <c r="CAY6" s="25"/>
      <c r="CAZ6" s="25"/>
      <c r="CBA6" s="26"/>
      <c r="CBB6" s="17"/>
      <c r="CBC6" s="17"/>
      <c r="CBD6" s="17"/>
      <c r="CBE6" s="25"/>
      <c r="CBF6" s="25"/>
      <c r="CBG6" s="17"/>
      <c r="CBH6" s="17"/>
      <c r="CBI6" s="17"/>
      <c r="CBJ6" s="25"/>
      <c r="CBK6" s="25"/>
      <c r="CBL6" s="17"/>
      <c r="CBM6" s="17"/>
      <c r="CBN6" s="17"/>
      <c r="CBO6" s="25"/>
      <c r="CBP6" s="25"/>
      <c r="CBQ6" s="26"/>
      <c r="CBR6" s="17"/>
      <c r="CBS6" s="17"/>
      <c r="CBT6" s="17"/>
      <c r="CBU6" s="25"/>
      <c r="CBV6" s="25"/>
      <c r="CBW6" s="17"/>
      <c r="CBX6" s="17"/>
      <c r="CBY6" s="17"/>
      <c r="CBZ6" s="25"/>
      <c r="CCA6" s="25"/>
      <c r="CCB6" s="17"/>
      <c r="CCC6" s="17"/>
      <c r="CCD6" s="17"/>
      <c r="CCE6" s="25"/>
      <c r="CCF6" s="25"/>
      <c r="CCG6" s="26"/>
      <c r="CCH6" s="17"/>
      <c r="CCI6" s="17"/>
      <c r="CCJ6" s="17"/>
      <c r="CCK6" s="25"/>
      <c r="CCL6" s="25"/>
      <c r="CCM6" s="17"/>
      <c r="CCN6" s="17"/>
      <c r="CCO6" s="17"/>
      <c r="CCP6" s="25"/>
      <c r="CCQ6" s="25"/>
      <c r="CCR6" s="17"/>
      <c r="CCS6" s="17"/>
      <c r="CCT6" s="17"/>
      <c r="CCU6" s="25"/>
      <c r="CCV6" s="25"/>
      <c r="CCW6" s="26"/>
      <c r="CCX6" s="17"/>
      <c r="CCY6" s="17"/>
      <c r="CCZ6" s="17"/>
      <c r="CDA6" s="25"/>
      <c r="CDB6" s="25"/>
      <c r="CDC6" s="17"/>
      <c r="CDD6" s="17"/>
      <c r="CDE6" s="17"/>
      <c r="CDF6" s="25"/>
      <c r="CDG6" s="25"/>
      <c r="CDH6" s="17"/>
      <c r="CDI6" s="17"/>
      <c r="CDJ6" s="17"/>
      <c r="CDK6" s="25"/>
      <c r="CDL6" s="25"/>
      <c r="CDM6" s="26"/>
      <c r="CDN6" s="17"/>
      <c r="CDO6" s="17"/>
      <c r="CDP6" s="17"/>
      <c r="CDQ6" s="25"/>
      <c r="CDR6" s="25"/>
      <c r="CDS6" s="17"/>
      <c r="CDT6" s="17"/>
      <c r="CDU6" s="17"/>
      <c r="CDV6" s="25"/>
      <c r="CDW6" s="25"/>
      <c r="CDX6" s="17"/>
      <c r="CDY6" s="17"/>
      <c r="CDZ6" s="17"/>
      <c r="CEA6" s="25"/>
      <c r="CEB6" s="25"/>
      <c r="CEC6" s="26"/>
      <c r="CED6" s="17"/>
      <c r="CEE6" s="17"/>
      <c r="CEF6" s="17"/>
      <c r="CEG6" s="25"/>
      <c r="CEH6" s="25"/>
      <c r="CEI6" s="17"/>
      <c r="CEJ6" s="17"/>
      <c r="CEK6" s="17"/>
      <c r="CEL6" s="25"/>
      <c r="CEM6" s="25"/>
      <c r="CEN6" s="17"/>
      <c r="CEO6" s="17"/>
      <c r="CEP6" s="17"/>
      <c r="CEQ6" s="25"/>
      <c r="CER6" s="25"/>
      <c r="CES6" s="26"/>
      <c r="CET6" s="17"/>
      <c r="CEU6" s="17"/>
      <c r="CEV6" s="17"/>
      <c r="CEW6" s="25"/>
      <c r="CEX6" s="25"/>
      <c r="CEY6" s="17"/>
      <c r="CEZ6" s="17"/>
      <c r="CFA6" s="17"/>
      <c r="CFB6" s="25"/>
      <c r="CFC6" s="25"/>
      <c r="CFD6" s="17"/>
      <c r="CFE6" s="17"/>
      <c r="CFF6" s="17"/>
      <c r="CFG6" s="25"/>
      <c r="CFH6" s="25"/>
      <c r="CFI6" s="26"/>
      <c r="CFJ6" s="17"/>
      <c r="CFK6" s="17"/>
      <c r="CFL6" s="17"/>
      <c r="CFM6" s="25"/>
      <c r="CFN6" s="25"/>
      <c r="CFO6" s="17"/>
      <c r="CFP6" s="17"/>
      <c r="CFQ6" s="17"/>
      <c r="CFR6" s="25"/>
      <c r="CFS6" s="25"/>
      <c r="CFT6" s="17"/>
      <c r="CFU6" s="17"/>
      <c r="CFV6" s="17"/>
      <c r="CFW6" s="25"/>
      <c r="CFX6" s="25"/>
      <c r="CFY6" s="26"/>
      <c r="CFZ6" s="17"/>
      <c r="CGA6" s="17"/>
      <c r="CGB6" s="17"/>
      <c r="CGC6" s="25"/>
      <c r="CGD6" s="25"/>
      <c r="CGE6" s="17"/>
      <c r="CGF6" s="17"/>
      <c r="CGG6" s="17"/>
      <c r="CGH6" s="25"/>
      <c r="CGI6" s="25"/>
      <c r="CGJ6" s="17"/>
      <c r="CGK6" s="17"/>
      <c r="CGL6" s="17"/>
      <c r="CGM6" s="25"/>
      <c r="CGN6" s="25"/>
      <c r="CGO6" s="26"/>
      <c r="CGP6" s="17"/>
      <c r="CGQ6" s="17"/>
      <c r="CGR6" s="17"/>
      <c r="CGS6" s="25"/>
      <c r="CGT6" s="25"/>
      <c r="CGU6" s="17"/>
      <c r="CGV6" s="17"/>
      <c r="CGW6" s="17"/>
      <c r="CGX6" s="25"/>
      <c r="CGY6" s="25"/>
      <c r="CGZ6" s="17"/>
      <c r="CHA6" s="17"/>
      <c r="CHB6" s="17"/>
      <c r="CHC6" s="25"/>
      <c r="CHD6" s="25"/>
      <c r="CHE6" s="26"/>
      <c r="CHF6" s="17"/>
      <c r="CHG6" s="17"/>
      <c r="CHH6" s="17"/>
      <c r="CHI6" s="25"/>
      <c r="CHJ6" s="25"/>
      <c r="CHK6" s="17"/>
      <c r="CHL6" s="17"/>
      <c r="CHM6" s="17"/>
      <c r="CHN6" s="25"/>
      <c r="CHO6" s="25"/>
      <c r="CHP6" s="17"/>
      <c r="CHQ6" s="17"/>
      <c r="CHR6" s="17"/>
      <c r="CHS6" s="25"/>
      <c r="CHT6" s="25"/>
      <c r="CHU6" s="26"/>
      <c r="CHV6" s="17"/>
      <c r="CHW6" s="17"/>
      <c r="CHX6" s="17"/>
      <c r="CHY6" s="25"/>
      <c r="CHZ6" s="25"/>
      <c r="CIA6" s="17"/>
      <c r="CIB6" s="17"/>
      <c r="CIC6" s="17"/>
      <c r="CID6" s="25"/>
      <c r="CIE6" s="25"/>
      <c r="CIF6" s="17"/>
      <c r="CIG6" s="17"/>
      <c r="CIH6" s="17"/>
      <c r="CII6" s="25"/>
      <c r="CIJ6" s="25"/>
      <c r="CIK6" s="26"/>
      <c r="CIL6" s="17"/>
      <c r="CIM6" s="17"/>
      <c r="CIN6" s="17"/>
      <c r="CIO6" s="25"/>
      <c r="CIP6" s="25"/>
      <c r="CIQ6" s="17"/>
      <c r="CIR6" s="17"/>
      <c r="CIS6" s="17"/>
      <c r="CIT6" s="25"/>
      <c r="CIU6" s="25"/>
      <c r="CIV6" s="17"/>
      <c r="CIW6" s="17"/>
      <c r="CIX6" s="17"/>
      <c r="CIY6" s="25"/>
      <c r="CIZ6" s="25"/>
      <c r="CJA6" s="26"/>
      <c r="CJB6" s="17"/>
      <c r="CJC6" s="17"/>
      <c r="CJD6" s="17"/>
      <c r="CJE6" s="25"/>
      <c r="CJF6" s="25"/>
      <c r="CJG6" s="17"/>
      <c r="CJH6" s="17"/>
      <c r="CJI6" s="17"/>
      <c r="CJJ6" s="25"/>
      <c r="CJK6" s="25"/>
      <c r="CJL6" s="17"/>
      <c r="CJM6" s="17"/>
      <c r="CJN6" s="17"/>
      <c r="CJO6" s="25"/>
      <c r="CJP6" s="25"/>
      <c r="CJQ6" s="26"/>
      <c r="CJR6" s="17"/>
      <c r="CJS6" s="17"/>
      <c r="CJT6" s="17"/>
      <c r="CJU6" s="25"/>
      <c r="CJV6" s="25"/>
      <c r="CJW6" s="17"/>
      <c r="CJX6" s="17"/>
      <c r="CJY6" s="17"/>
      <c r="CJZ6" s="25"/>
      <c r="CKA6" s="25"/>
      <c r="CKB6" s="17"/>
      <c r="CKC6" s="17"/>
      <c r="CKD6" s="17"/>
      <c r="CKE6" s="25"/>
      <c r="CKF6" s="25"/>
      <c r="CKG6" s="26"/>
      <c r="CKH6" s="17"/>
      <c r="CKI6" s="17"/>
      <c r="CKJ6" s="17"/>
      <c r="CKK6" s="25"/>
      <c r="CKL6" s="25"/>
      <c r="CKM6" s="17"/>
      <c r="CKN6" s="17"/>
      <c r="CKO6" s="17"/>
      <c r="CKP6" s="25"/>
      <c r="CKQ6" s="25"/>
      <c r="CKR6" s="17"/>
      <c r="CKS6" s="17"/>
      <c r="CKT6" s="17"/>
      <c r="CKU6" s="25"/>
      <c r="CKV6" s="25"/>
      <c r="CKW6" s="26"/>
      <c r="CKX6" s="17"/>
      <c r="CKY6" s="17"/>
      <c r="CKZ6" s="17"/>
      <c r="CLA6" s="25"/>
      <c r="CLB6" s="25"/>
      <c r="CLC6" s="17"/>
      <c r="CLD6" s="17"/>
      <c r="CLE6" s="17"/>
      <c r="CLF6" s="25"/>
      <c r="CLG6" s="25"/>
      <c r="CLH6" s="17"/>
      <c r="CLI6" s="17"/>
      <c r="CLJ6" s="17"/>
      <c r="CLK6" s="25"/>
      <c r="CLL6" s="25"/>
      <c r="CLM6" s="26"/>
      <c r="CLN6" s="17"/>
      <c r="CLO6" s="17"/>
      <c r="CLP6" s="17"/>
      <c r="CLQ6" s="25"/>
      <c r="CLR6" s="25"/>
      <c r="CLS6" s="17"/>
      <c r="CLT6" s="17"/>
      <c r="CLU6" s="17"/>
      <c r="CLV6" s="25"/>
      <c r="CLW6" s="25"/>
      <c r="CLX6" s="17"/>
      <c r="CLY6" s="17"/>
      <c r="CLZ6" s="17"/>
      <c r="CMA6" s="25"/>
      <c r="CMB6" s="25"/>
      <c r="CMC6" s="26"/>
      <c r="CMD6" s="17"/>
      <c r="CME6" s="17"/>
      <c r="CMF6" s="17"/>
      <c r="CMG6" s="25"/>
      <c r="CMH6" s="25"/>
      <c r="CMI6" s="17"/>
      <c r="CMJ6" s="17"/>
      <c r="CMK6" s="17"/>
      <c r="CML6" s="25"/>
      <c r="CMM6" s="25"/>
      <c r="CMN6" s="17"/>
      <c r="CMO6" s="17"/>
      <c r="CMP6" s="17"/>
      <c r="CMQ6" s="25"/>
      <c r="CMR6" s="25"/>
      <c r="CMS6" s="26"/>
      <c r="CMT6" s="17"/>
      <c r="CMU6" s="17"/>
      <c r="CMV6" s="17"/>
      <c r="CMW6" s="25"/>
      <c r="CMX6" s="25"/>
      <c r="CMY6" s="17"/>
      <c r="CMZ6" s="17"/>
      <c r="CNA6" s="17"/>
      <c r="CNB6" s="25"/>
      <c r="CNC6" s="25"/>
      <c r="CND6" s="17"/>
      <c r="CNE6" s="17"/>
      <c r="CNF6" s="17"/>
      <c r="CNG6" s="25"/>
      <c r="CNH6" s="25"/>
      <c r="CNI6" s="26"/>
      <c r="CNJ6" s="17"/>
      <c r="CNK6" s="17"/>
      <c r="CNL6" s="17"/>
      <c r="CNM6" s="25"/>
      <c r="CNN6" s="25"/>
      <c r="CNO6" s="17"/>
      <c r="CNP6" s="17"/>
      <c r="CNQ6" s="17"/>
      <c r="CNR6" s="25"/>
      <c r="CNS6" s="25"/>
      <c r="CNT6" s="17"/>
      <c r="CNU6" s="17"/>
      <c r="CNV6" s="17"/>
      <c r="CNW6" s="25"/>
      <c r="CNX6" s="25"/>
      <c r="CNY6" s="26"/>
      <c r="CNZ6" s="17"/>
      <c r="COA6" s="17"/>
      <c r="COB6" s="17"/>
      <c r="COC6" s="25"/>
      <c r="COD6" s="25"/>
      <c r="COE6" s="17"/>
      <c r="COF6" s="17"/>
      <c r="COG6" s="17"/>
      <c r="COH6" s="25"/>
      <c r="COI6" s="25"/>
      <c r="COJ6" s="17"/>
      <c r="COK6" s="17"/>
      <c r="COL6" s="17"/>
      <c r="COM6" s="25"/>
      <c r="CON6" s="25"/>
      <c r="COO6" s="26"/>
      <c r="COP6" s="17"/>
      <c r="COQ6" s="17"/>
      <c r="COR6" s="17"/>
      <c r="COS6" s="25"/>
      <c r="COT6" s="25"/>
      <c r="COU6" s="17"/>
      <c r="COV6" s="17"/>
      <c r="COW6" s="17"/>
      <c r="COX6" s="25"/>
      <c r="COY6" s="25"/>
      <c r="COZ6" s="17"/>
      <c r="CPA6" s="17"/>
      <c r="CPB6" s="17"/>
      <c r="CPC6" s="25"/>
      <c r="CPD6" s="25"/>
      <c r="CPE6" s="26"/>
      <c r="CPF6" s="17"/>
      <c r="CPG6" s="17"/>
      <c r="CPH6" s="17"/>
      <c r="CPI6" s="25"/>
      <c r="CPJ6" s="25"/>
      <c r="CPK6" s="17"/>
      <c r="CPL6" s="17"/>
      <c r="CPM6" s="17"/>
      <c r="CPN6" s="25"/>
      <c r="CPO6" s="25"/>
      <c r="CPP6" s="17"/>
      <c r="CPQ6" s="17"/>
      <c r="CPR6" s="17"/>
      <c r="CPS6" s="25"/>
      <c r="CPT6" s="25"/>
      <c r="CPU6" s="26"/>
      <c r="CPV6" s="17"/>
      <c r="CPW6" s="17"/>
      <c r="CPX6" s="17"/>
      <c r="CPY6" s="25"/>
      <c r="CPZ6" s="25"/>
      <c r="CQA6" s="17"/>
      <c r="CQB6" s="17"/>
      <c r="CQC6" s="17"/>
      <c r="CQD6" s="25"/>
      <c r="CQE6" s="25"/>
      <c r="CQF6" s="17"/>
      <c r="CQG6" s="17"/>
      <c r="CQH6" s="17"/>
      <c r="CQI6" s="25"/>
      <c r="CQJ6" s="25"/>
      <c r="CQK6" s="26"/>
      <c r="CQL6" s="17"/>
      <c r="CQM6" s="17"/>
      <c r="CQN6" s="17"/>
      <c r="CQO6" s="25"/>
      <c r="CQP6" s="25"/>
      <c r="CQQ6" s="17"/>
      <c r="CQR6" s="17"/>
      <c r="CQS6" s="17"/>
      <c r="CQT6" s="25"/>
      <c r="CQU6" s="25"/>
      <c r="CQV6" s="17"/>
      <c r="CQW6" s="17"/>
      <c r="CQX6" s="17"/>
      <c r="CQY6" s="25"/>
      <c r="CQZ6" s="25"/>
      <c r="CRA6" s="26"/>
      <c r="CRB6" s="17"/>
      <c r="CRC6" s="17"/>
      <c r="CRD6" s="17"/>
      <c r="CRE6" s="25"/>
      <c r="CRF6" s="25"/>
      <c r="CRG6" s="17"/>
      <c r="CRH6" s="17"/>
      <c r="CRI6" s="17"/>
      <c r="CRJ6" s="25"/>
      <c r="CRK6" s="25"/>
      <c r="CRL6" s="17"/>
      <c r="CRM6" s="17"/>
      <c r="CRN6" s="17"/>
      <c r="CRO6" s="25"/>
      <c r="CRP6" s="25"/>
      <c r="CRQ6" s="26"/>
      <c r="CRR6" s="17"/>
      <c r="CRS6" s="17"/>
      <c r="CRT6" s="17"/>
      <c r="CRU6" s="25"/>
      <c r="CRV6" s="25"/>
      <c r="CRW6" s="17"/>
      <c r="CRX6" s="17"/>
      <c r="CRY6" s="17"/>
      <c r="CRZ6" s="25"/>
      <c r="CSA6" s="25"/>
      <c r="CSB6" s="17"/>
      <c r="CSC6" s="17"/>
      <c r="CSD6" s="17"/>
      <c r="CSE6" s="25"/>
      <c r="CSF6" s="25"/>
      <c r="CSG6" s="26"/>
      <c r="CSH6" s="17"/>
      <c r="CSI6" s="17"/>
      <c r="CSJ6" s="17"/>
      <c r="CSK6" s="25"/>
      <c r="CSL6" s="25"/>
      <c r="CSM6" s="17"/>
      <c r="CSN6" s="17"/>
      <c r="CSO6" s="17"/>
      <c r="CSP6" s="25"/>
      <c r="CSQ6" s="25"/>
      <c r="CSR6" s="17"/>
      <c r="CSS6" s="17"/>
      <c r="CST6" s="17"/>
      <c r="CSU6" s="25"/>
      <c r="CSV6" s="25"/>
      <c r="CSW6" s="26"/>
      <c r="CSX6" s="17"/>
      <c r="CSY6" s="17"/>
      <c r="CSZ6" s="17"/>
      <c r="CTA6" s="25"/>
      <c r="CTB6" s="25"/>
      <c r="CTC6" s="17"/>
      <c r="CTD6" s="17"/>
      <c r="CTE6" s="17"/>
      <c r="CTF6" s="25"/>
      <c r="CTG6" s="25"/>
      <c r="CTH6" s="17"/>
      <c r="CTI6" s="17"/>
      <c r="CTJ6" s="17"/>
      <c r="CTK6" s="25"/>
      <c r="CTL6" s="25"/>
      <c r="CTM6" s="26"/>
      <c r="CTN6" s="17"/>
      <c r="CTO6" s="17"/>
      <c r="CTP6" s="17"/>
      <c r="CTQ6" s="25"/>
      <c r="CTR6" s="25"/>
      <c r="CTS6" s="17"/>
      <c r="CTT6" s="17"/>
      <c r="CTU6" s="17"/>
      <c r="CTV6" s="25"/>
      <c r="CTW6" s="25"/>
      <c r="CTX6" s="17"/>
      <c r="CTY6" s="17"/>
      <c r="CTZ6" s="17"/>
      <c r="CUA6" s="25"/>
      <c r="CUB6" s="25"/>
      <c r="CUC6" s="26"/>
      <c r="CUD6" s="17"/>
      <c r="CUE6" s="17"/>
      <c r="CUF6" s="17"/>
      <c r="CUG6" s="25"/>
      <c r="CUH6" s="25"/>
      <c r="CUI6" s="17"/>
      <c r="CUJ6" s="17"/>
      <c r="CUK6" s="17"/>
      <c r="CUL6" s="25"/>
      <c r="CUM6" s="25"/>
      <c r="CUN6" s="17"/>
      <c r="CUO6" s="17"/>
      <c r="CUP6" s="17"/>
      <c r="CUQ6" s="25"/>
      <c r="CUR6" s="25"/>
      <c r="CUS6" s="26"/>
      <c r="CUT6" s="17"/>
      <c r="CUU6" s="17"/>
      <c r="CUV6" s="17"/>
      <c r="CUW6" s="25"/>
      <c r="CUX6" s="25"/>
      <c r="CUY6" s="17"/>
      <c r="CUZ6" s="17"/>
      <c r="CVA6" s="17"/>
      <c r="CVB6" s="25"/>
      <c r="CVC6" s="25"/>
      <c r="CVD6" s="17"/>
      <c r="CVE6" s="17"/>
      <c r="CVF6" s="17"/>
      <c r="CVG6" s="25"/>
      <c r="CVH6" s="25"/>
      <c r="CVI6" s="26"/>
      <c r="CVJ6" s="17"/>
      <c r="CVK6" s="17"/>
      <c r="CVL6" s="17"/>
      <c r="CVM6" s="25"/>
      <c r="CVN6" s="25"/>
      <c r="CVO6" s="17"/>
      <c r="CVP6" s="17"/>
      <c r="CVQ6" s="17"/>
      <c r="CVR6" s="25"/>
      <c r="CVS6" s="25"/>
      <c r="CVT6" s="17"/>
      <c r="CVU6" s="17"/>
      <c r="CVV6" s="17"/>
      <c r="CVW6" s="25"/>
      <c r="CVX6" s="25"/>
      <c r="CVY6" s="26"/>
      <c r="CVZ6" s="17"/>
      <c r="CWA6" s="17"/>
      <c r="CWB6" s="17"/>
      <c r="CWC6" s="25"/>
      <c r="CWD6" s="25"/>
      <c r="CWE6" s="17"/>
      <c r="CWF6" s="17"/>
      <c r="CWG6" s="17"/>
      <c r="CWH6" s="25"/>
      <c r="CWI6" s="25"/>
      <c r="CWJ6" s="17"/>
      <c r="CWK6" s="17"/>
      <c r="CWL6" s="17"/>
      <c r="CWM6" s="25"/>
      <c r="CWN6" s="25"/>
      <c r="CWO6" s="26"/>
      <c r="CWP6" s="17"/>
      <c r="CWQ6" s="17"/>
      <c r="CWR6" s="17"/>
      <c r="CWS6" s="25"/>
      <c r="CWT6" s="25"/>
      <c r="CWU6" s="17"/>
      <c r="CWV6" s="17"/>
      <c r="CWW6" s="17"/>
      <c r="CWX6" s="25"/>
      <c r="CWY6" s="25"/>
      <c r="CWZ6" s="17"/>
      <c r="CXA6" s="17"/>
      <c r="CXB6" s="17"/>
      <c r="CXC6" s="25"/>
      <c r="CXD6" s="25"/>
      <c r="CXE6" s="26"/>
      <c r="CXF6" s="17"/>
      <c r="CXG6" s="17"/>
      <c r="CXH6" s="17"/>
      <c r="CXI6" s="25"/>
      <c r="CXJ6" s="25"/>
      <c r="CXK6" s="17"/>
      <c r="CXL6" s="17"/>
      <c r="CXM6" s="17"/>
      <c r="CXN6" s="25"/>
      <c r="CXO6" s="25"/>
      <c r="CXP6" s="17"/>
      <c r="CXQ6" s="17"/>
      <c r="CXR6" s="17"/>
      <c r="CXS6" s="25"/>
      <c r="CXT6" s="25"/>
      <c r="CXU6" s="26"/>
      <c r="CXV6" s="17"/>
      <c r="CXW6" s="17"/>
      <c r="CXX6" s="17"/>
      <c r="CXY6" s="25"/>
      <c r="CXZ6" s="25"/>
      <c r="CYA6" s="17"/>
      <c r="CYB6" s="17"/>
      <c r="CYC6" s="17"/>
      <c r="CYD6" s="25"/>
      <c r="CYE6" s="25"/>
      <c r="CYF6" s="17"/>
      <c r="CYG6" s="17"/>
      <c r="CYH6" s="17"/>
      <c r="CYI6" s="25"/>
      <c r="CYJ6" s="25"/>
      <c r="CYK6" s="26"/>
      <c r="CYL6" s="17"/>
      <c r="CYM6" s="17"/>
      <c r="CYN6" s="17"/>
      <c r="CYO6" s="25"/>
      <c r="CYP6" s="25"/>
      <c r="CYQ6" s="17"/>
      <c r="CYR6" s="17"/>
      <c r="CYS6" s="17"/>
      <c r="CYT6" s="25"/>
      <c r="CYU6" s="25"/>
      <c r="CYV6" s="17"/>
      <c r="CYW6" s="17"/>
      <c r="CYX6" s="17"/>
      <c r="CYY6" s="25"/>
      <c r="CYZ6" s="25"/>
      <c r="CZA6" s="26"/>
      <c r="CZB6" s="17"/>
      <c r="CZC6" s="17"/>
      <c r="CZD6" s="17"/>
      <c r="CZE6" s="25"/>
      <c r="CZF6" s="25"/>
      <c r="CZG6" s="17"/>
      <c r="CZH6" s="17"/>
      <c r="CZI6" s="17"/>
      <c r="CZJ6" s="25"/>
      <c r="CZK6" s="25"/>
      <c r="CZL6" s="17"/>
      <c r="CZM6" s="17"/>
      <c r="CZN6" s="17"/>
      <c r="CZO6" s="25"/>
      <c r="CZP6" s="25"/>
      <c r="CZQ6" s="26"/>
      <c r="CZR6" s="17"/>
      <c r="CZS6" s="17"/>
      <c r="CZT6" s="17"/>
      <c r="CZU6" s="25"/>
      <c r="CZV6" s="25"/>
      <c r="CZW6" s="17"/>
      <c r="CZX6" s="17"/>
      <c r="CZY6" s="17"/>
      <c r="CZZ6" s="25"/>
      <c r="DAA6" s="25"/>
      <c r="DAB6" s="17"/>
      <c r="DAC6" s="17"/>
      <c r="DAD6" s="17"/>
      <c r="DAE6" s="25"/>
      <c r="DAF6" s="25"/>
      <c r="DAG6" s="26"/>
      <c r="DAH6" s="17"/>
      <c r="DAI6" s="17"/>
      <c r="DAJ6" s="17"/>
      <c r="DAK6" s="25"/>
      <c r="DAL6" s="25"/>
      <c r="DAM6" s="17"/>
      <c r="DAN6" s="17"/>
      <c r="DAO6" s="17"/>
      <c r="DAP6" s="25"/>
      <c r="DAQ6" s="25"/>
      <c r="DAR6" s="17"/>
      <c r="DAS6" s="17"/>
      <c r="DAT6" s="17"/>
      <c r="DAU6" s="25"/>
      <c r="DAV6" s="25"/>
      <c r="DAW6" s="26"/>
      <c r="DAX6" s="17"/>
      <c r="DAY6" s="17"/>
      <c r="DAZ6" s="17"/>
      <c r="DBA6" s="25"/>
      <c r="DBB6" s="25"/>
      <c r="DBC6" s="17"/>
      <c r="DBD6" s="17"/>
      <c r="DBE6" s="17"/>
      <c r="DBF6" s="25"/>
      <c r="DBG6" s="25"/>
      <c r="DBH6" s="17"/>
      <c r="DBI6" s="17"/>
      <c r="DBJ6" s="17"/>
      <c r="DBK6" s="25"/>
      <c r="DBL6" s="25"/>
      <c r="DBM6" s="26"/>
      <c r="DBN6" s="17"/>
      <c r="DBO6" s="17"/>
      <c r="DBP6" s="17"/>
      <c r="DBQ6" s="25"/>
      <c r="DBR6" s="25"/>
      <c r="DBS6" s="17"/>
      <c r="DBT6" s="17"/>
      <c r="DBU6" s="17"/>
      <c r="DBV6" s="25"/>
      <c r="DBW6" s="25"/>
      <c r="DBX6" s="17"/>
      <c r="DBY6" s="17"/>
      <c r="DBZ6" s="17"/>
      <c r="DCA6" s="25"/>
      <c r="DCB6" s="25"/>
      <c r="DCC6" s="26"/>
      <c r="DCD6" s="17"/>
      <c r="DCE6" s="17"/>
      <c r="DCF6" s="17"/>
      <c r="DCG6" s="25"/>
      <c r="DCH6" s="25"/>
      <c r="DCI6" s="17"/>
      <c r="DCJ6" s="17"/>
      <c r="DCK6" s="17"/>
      <c r="DCL6" s="25"/>
      <c r="DCM6" s="25"/>
      <c r="DCN6" s="17"/>
      <c r="DCO6" s="17"/>
      <c r="DCP6" s="17"/>
      <c r="DCQ6" s="25"/>
      <c r="DCR6" s="25"/>
      <c r="DCS6" s="26"/>
      <c r="DCT6" s="17"/>
      <c r="DCU6" s="17"/>
      <c r="DCV6" s="17"/>
      <c r="DCW6" s="25"/>
      <c r="DCX6" s="25"/>
      <c r="DCY6" s="17"/>
      <c r="DCZ6" s="17"/>
      <c r="DDA6" s="17"/>
      <c r="DDB6" s="25"/>
      <c r="DDC6" s="25"/>
      <c r="DDD6" s="17"/>
      <c r="DDE6" s="17"/>
      <c r="DDF6" s="17"/>
      <c r="DDG6" s="25"/>
      <c r="DDH6" s="25"/>
      <c r="DDI6" s="26"/>
      <c r="DDJ6" s="17"/>
      <c r="DDK6" s="17"/>
      <c r="DDL6" s="17"/>
      <c r="DDM6" s="25"/>
      <c r="DDN6" s="25"/>
      <c r="DDO6" s="17"/>
      <c r="DDP6" s="17"/>
      <c r="DDQ6" s="17"/>
      <c r="DDR6" s="25"/>
      <c r="DDS6" s="25"/>
      <c r="DDT6" s="17"/>
      <c r="DDU6" s="17"/>
      <c r="DDV6" s="17"/>
      <c r="DDW6" s="25"/>
      <c r="DDX6" s="25"/>
      <c r="DDY6" s="26"/>
      <c r="DDZ6" s="17"/>
      <c r="DEA6" s="17"/>
      <c r="DEB6" s="17"/>
      <c r="DEC6" s="25"/>
      <c r="DED6" s="25"/>
      <c r="DEE6" s="17"/>
      <c r="DEF6" s="17"/>
      <c r="DEG6" s="17"/>
      <c r="DEH6" s="25"/>
      <c r="DEI6" s="25"/>
      <c r="DEJ6" s="17"/>
      <c r="DEK6" s="17"/>
      <c r="DEL6" s="17"/>
      <c r="DEM6" s="25"/>
      <c r="DEN6" s="25"/>
      <c r="DEO6" s="26"/>
      <c r="DEP6" s="17"/>
      <c r="DEQ6" s="17"/>
      <c r="DER6" s="17"/>
      <c r="DES6" s="25"/>
      <c r="DET6" s="25"/>
      <c r="DEU6" s="17"/>
      <c r="DEV6" s="17"/>
      <c r="DEW6" s="17"/>
      <c r="DEX6" s="25"/>
      <c r="DEY6" s="25"/>
      <c r="DEZ6" s="17"/>
      <c r="DFA6" s="17"/>
      <c r="DFB6" s="17"/>
      <c r="DFC6" s="25"/>
      <c r="DFD6" s="25"/>
      <c r="DFE6" s="26"/>
      <c r="DFF6" s="17"/>
      <c r="DFG6" s="17"/>
      <c r="DFH6" s="17"/>
      <c r="DFI6" s="25"/>
      <c r="DFJ6" s="25"/>
      <c r="DFK6" s="17"/>
      <c r="DFL6" s="17"/>
      <c r="DFM6" s="17"/>
      <c r="DFN6" s="25"/>
      <c r="DFO6" s="25"/>
      <c r="DFP6" s="17"/>
      <c r="DFQ6" s="17"/>
      <c r="DFR6" s="17"/>
      <c r="DFS6" s="25"/>
      <c r="DFT6" s="25"/>
      <c r="DFU6" s="26"/>
      <c r="DFV6" s="17"/>
      <c r="DFW6" s="17"/>
      <c r="DFX6" s="17"/>
      <c r="DFY6" s="25"/>
      <c r="DFZ6" s="25"/>
      <c r="DGA6" s="17"/>
      <c r="DGB6" s="17"/>
      <c r="DGC6" s="17"/>
      <c r="DGD6" s="25"/>
      <c r="DGE6" s="25"/>
      <c r="DGF6" s="17"/>
      <c r="DGG6" s="17"/>
      <c r="DGH6" s="17"/>
      <c r="DGI6" s="25"/>
      <c r="DGJ6" s="25"/>
      <c r="DGK6" s="26"/>
      <c r="DGL6" s="17"/>
      <c r="DGM6" s="17"/>
      <c r="DGN6" s="17"/>
      <c r="DGO6" s="25"/>
      <c r="DGP6" s="25"/>
      <c r="DGQ6" s="17"/>
      <c r="DGR6" s="17"/>
      <c r="DGS6" s="17"/>
      <c r="DGT6" s="25"/>
      <c r="DGU6" s="25"/>
      <c r="DGV6" s="17"/>
      <c r="DGW6" s="17"/>
      <c r="DGX6" s="17"/>
      <c r="DGY6" s="25"/>
      <c r="DGZ6" s="25"/>
      <c r="DHA6" s="26"/>
      <c r="DHB6" s="17"/>
      <c r="DHC6" s="17"/>
      <c r="DHD6" s="17"/>
      <c r="DHE6" s="25"/>
      <c r="DHF6" s="25"/>
      <c r="DHG6" s="17"/>
      <c r="DHH6" s="17"/>
      <c r="DHI6" s="17"/>
      <c r="DHJ6" s="25"/>
      <c r="DHK6" s="25"/>
      <c r="DHL6" s="17"/>
      <c r="DHM6" s="17"/>
      <c r="DHN6" s="17"/>
      <c r="DHO6" s="25"/>
      <c r="DHP6" s="25"/>
      <c r="DHQ6" s="26"/>
      <c r="DHR6" s="17"/>
      <c r="DHS6" s="17"/>
      <c r="DHT6" s="17"/>
      <c r="DHU6" s="25"/>
      <c r="DHV6" s="25"/>
      <c r="DHW6" s="17"/>
      <c r="DHX6" s="17"/>
      <c r="DHY6" s="17"/>
      <c r="DHZ6" s="25"/>
      <c r="DIA6" s="25"/>
      <c r="DIB6" s="17"/>
      <c r="DIC6" s="17"/>
      <c r="DID6" s="17"/>
      <c r="DIE6" s="25"/>
      <c r="DIF6" s="25"/>
      <c r="DIG6" s="26"/>
      <c r="DIH6" s="17"/>
      <c r="DII6" s="17"/>
      <c r="DIJ6" s="17"/>
      <c r="DIK6" s="25"/>
      <c r="DIL6" s="25"/>
      <c r="DIM6" s="17"/>
      <c r="DIN6" s="17"/>
      <c r="DIO6" s="17"/>
      <c r="DIP6" s="25"/>
      <c r="DIQ6" s="25"/>
      <c r="DIR6" s="17"/>
      <c r="DIS6" s="17"/>
      <c r="DIT6" s="17"/>
      <c r="DIU6" s="25"/>
      <c r="DIV6" s="25"/>
      <c r="DIW6" s="26"/>
      <c r="DIX6" s="17"/>
      <c r="DIY6" s="17"/>
      <c r="DIZ6" s="17"/>
      <c r="DJA6" s="25"/>
      <c r="DJB6" s="25"/>
      <c r="DJC6" s="17"/>
      <c r="DJD6" s="17"/>
      <c r="DJE6" s="17"/>
      <c r="DJF6" s="25"/>
      <c r="DJG6" s="25"/>
      <c r="DJH6" s="17"/>
      <c r="DJI6" s="17"/>
      <c r="DJJ6" s="17"/>
      <c r="DJK6" s="25"/>
      <c r="DJL6" s="25"/>
      <c r="DJM6" s="26"/>
      <c r="DJN6" s="17"/>
      <c r="DJO6" s="17"/>
      <c r="DJP6" s="17"/>
      <c r="DJQ6" s="25"/>
      <c r="DJR6" s="25"/>
      <c r="DJS6" s="17"/>
      <c r="DJT6" s="17"/>
      <c r="DJU6" s="17"/>
      <c r="DJV6" s="25"/>
      <c r="DJW6" s="25"/>
      <c r="DJX6" s="17"/>
      <c r="DJY6" s="17"/>
      <c r="DJZ6" s="17"/>
      <c r="DKA6" s="25"/>
      <c r="DKB6" s="25"/>
      <c r="DKC6" s="26"/>
      <c r="DKD6" s="17"/>
      <c r="DKE6" s="17"/>
      <c r="DKF6" s="17"/>
      <c r="DKG6" s="25"/>
      <c r="DKH6" s="25"/>
      <c r="DKI6" s="17"/>
      <c r="DKJ6" s="17"/>
      <c r="DKK6" s="17"/>
      <c r="DKL6" s="25"/>
      <c r="DKM6" s="25"/>
      <c r="DKN6" s="17"/>
      <c r="DKO6" s="17"/>
      <c r="DKP6" s="17"/>
      <c r="DKQ6" s="25"/>
      <c r="DKR6" s="25"/>
      <c r="DKS6" s="26"/>
      <c r="DKT6" s="17"/>
      <c r="DKU6" s="17"/>
      <c r="DKV6" s="17"/>
      <c r="DKW6" s="25"/>
      <c r="DKX6" s="25"/>
      <c r="DKY6" s="17"/>
      <c r="DKZ6" s="17"/>
      <c r="DLA6" s="17"/>
      <c r="DLB6" s="25"/>
      <c r="DLC6" s="25"/>
      <c r="DLD6" s="17"/>
      <c r="DLE6" s="17"/>
      <c r="DLF6" s="17"/>
      <c r="DLG6" s="25"/>
      <c r="DLH6" s="25"/>
      <c r="DLI6" s="26"/>
      <c r="DLJ6" s="17"/>
      <c r="DLK6" s="17"/>
      <c r="DLL6" s="17"/>
      <c r="DLM6" s="25"/>
      <c r="DLN6" s="25"/>
      <c r="DLO6" s="17"/>
      <c r="DLP6" s="17"/>
      <c r="DLQ6" s="17"/>
      <c r="DLR6" s="25"/>
      <c r="DLS6" s="25"/>
      <c r="DLT6" s="17"/>
      <c r="DLU6" s="17"/>
      <c r="DLV6" s="17"/>
      <c r="DLW6" s="25"/>
      <c r="DLX6" s="25"/>
      <c r="DLY6" s="26"/>
      <c r="DLZ6" s="17"/>
      <c r="DMA6" s="17"/>
      <c r="DMB6" s="17"/>
      <c r="DMC6" s="25"/>
      <c r="DMD6" s="25"/>
      <c r="DME6" s="17"/>
      <c r="DMF6" s="17"/>
      <c r="DMG6" s="17"/>
      <c r="DMH6" s="25"/>
      <c r="DMI6" s="25"/>
      <c r="DMJ6" s="17"/>
      <c r="DMK6" s="17"/>
      <c r="DML6" s="17"/>
      <c r="DMM6" s="25"/>
      <c r="DMN6" s="25"/>
      <c r="DMO6" s="26"/>
      <c r="DMP6" s="17"/>
      <c r="DMQ6" s="17"/>
      <c r="DMR6" s="17"/>
      <c r="DMS6" s="25"/>
      <c r="DMT6" s="25"/>
      <c r="DMU6" s="17"/>
      <c r="DMV6" s="17"/>
      <c r="DMW6" s="17"/>
      <c r="DMX6" s="25"/>
      <c r="DMY6" s="25"/>
      <c r="DMZ6" s="17"/>
      <c r="DNA6" s="17"/>
      <c r="DNB6" s="17"/>
      <c r="DNC6" s="25"/>
      <c r="DND6" s="25"/>
      <c r="DNE6" s="26"/>
      <c r="DNF6" s="17"/>
      <c r="DNG6" s="17"/>
      <c r="DNH6" s="17"/>
      <c r="DNI6" s="25"/>
      <c r="DNJ6" s="25"/>
      <c r="DNK6" s="17"/>
      <c r="DNL6" s="17"/>
      <c r="DNM6" s="17"/>
      <c r="DNN6" s="25"/>
      <c r="DNO6" s="25"/>
      <c r="DNP6" s="17"/>
      <c r="DNQ6" s="17"/>
      <c r="DNR6" s="17"/>
      <c r="DNS6" s="25"/>
      <c r="DNT6" s="25"/>
      <c r="DNU6" s="26"/>
      <c r="DNV6" s="17"/>
      <c r="DNW6" s="17"/>
      <c r="DNX6" s="17"/>
      <c r="DNY6" s="25"/>
      <c r="DNZ6" s="25"/>
      <c r="DOA6" s="17"/>
      <c r="DOB6" s="17"/>
      <c r="DOC6" s="17"/>
      <c r="DOD6" s="25"/>
      <c r="DOE6" s="25"/>
      <c r="DOF6" s="17"/>
      <c r="DOG6" s="17"/>
      <c r="DOH6" s="17"/>
      <c r="DOI6" s="25"/>
      <c r="DOJ6" s="25"/>
      <c r="DOK6" s="26"/>
      <c r="DOL6" s="17"/>
      <c r="DOM6" s="17"/>
      <c r="DON6" s="17"/>
      <c r="DOO6" s="25"/>
      <c r="DOP6" s="25"/>
      <c r="DOQ6" s="17"/>
      <c r="DOR6" s="17"/>
      <c r="DOS6" s="17"/>
      <c r="DOT6" s="25"/>
      <c r="DOU6" s="25"/>
      <c r="DOV6" s="17"/>
      <c r="DOW6" s="17"/>
      <c r="DOX6" s="17"/>
      <c r="DOY6" s="25"/>
      <c r="DOZ6" s="25"/>
      <c r="DPA6" s="26"/>
      <c r="DPB6" s="17"/>
      <c r="DPC6" s="17"/>
      <c r="DPD6" s="17"/>
      <c r="DPE6" s="25"/>
      <c r="DPF6" s="25"/>
      <c r="DPG6" s="17"/>
      <c r="DPH6" s="17"/>
      <c r="DPI6" s="17"/>
      <c r="DPJ6" s="25"/>
      <c r="DPK6" s="25"/>
      <c r="DPL6" s="17"/>
      <c r="DPM6" s="17"/>
      <c r="DPN6" s="17"/>
      <c r="DPO6" s="25"/>
      <c r="DPP6" s="25"/>
      <c r="DPQ6" s="26"/>
      <c r="DPR6" s="17"/>
      <c r="DPS6" s="17"/>
      <c r="DPT6" s="17"/>
      <c r="DPU6" s="25"/>
      <c r="DPV6" s="25"/>
      <c r="DPW6" s="17"/>
      <c r="DPX6" s="17"/>
      <c r="DPY6" s="17"/>
      <c r="DPZ6" s="25"/>
      <c r="DQA6" s="25"/>
      <c r="DQB6" s="17"/>
      <c r="DQC6" s="17"/>
      <c r="DQD6" s="17"/>
      <c r="DQE6" s="25"/>
      <c r="DQF6" s="25"/>
      <c r="DQG6" s="26"/>
      <c r="DQH6" s="17"/>
      <c r="DQI6" s="17"/>
      <c r="DQJ6" s="17"/>
      <c r="DQK6" s="25"/>
      <c r="DQL6" s="25"/>
      <c r="DQM6" s="17"/>
      <c r="DQN6" s="17"/>
      <c r="DQO6" s="17"/>
      <c r="DQP6" s="25"/>
      <c r="DQQ6" s="25"/>
      <c r="DQR6" s="17"/>
      <c r="DQS6" s="17"/>
      <c r="DQT6" s="17"/>
      <c r="DQU6" s="25"/>
      <c r="DQV6" s="25"/>
      <c r="DQW6" s="26"/>
      <c r="DQX6" s="17"/>
      <c r="DQY6" s="17"/>
      <c r="DQZ6" s="17"/>
      <c r="DRA6" s="25"/>
      <c r="DRB6" s="25"/>
      <c r="DRC6" s="17"/>
      <c r="DRD6" s="17"/>
      <c r="DRE6" s="17"/>
      <c r="DRF6" s="25"/>
      <c r="DRG6" s="25"/>
      <c r="DRH6" s="17"/>
      <c r="DRI6" s="17"/>
      <c r="DRJ6" s="17"/>
      <c r="DRK6" s="25"/>
      <c r="DRL6" s="25"/>
      <c r="DRM6" s="26"/>
      <c r="DRN6" s="17"/>
      <c r="DRO6" s="17"/>
      <c r="DRP6" s="17"/>
      <c r="DRQ6" s="25"/>
      <c r="DRR6" s="25"/>
      <c r="DRS6" s="17"/>
      <c r="DRT6" s="17"/>
      <c r="DRU6" s="17"/>
      <c r="DRV6" s="25"/>
      <c r="DRW6" s="25"/>
      <c r="DRX6" s="17"/>
      <c r="DRY6" s="17"/>
      <c r="DRZ6" s="17"/>
      <c r="DSA6" s="25"/>
      <c r="DSB6" s="25"/>
      <c r="DSC6" s="26"/>
      <c r="DSD6" s="17"/>
      <c r="DSE6" s="17"/>
      <c r="DSF6" s="17"/>
      <c r="DSG6" s="25"/>
      <c r="DSH6" s="25"/>
      <c r="DSI6" s="17"/>
      <c r="DSJ6" s="17"/>
      <c r="DSK6" s="17"/>
      <c r="DSL6" s="25"/>
      <c r="DSM6" s="25"/>
      <c r="DSN6" s="17"/>
      <c r="DSO6" s="17"/>
      <c r="DSP6" s="17"/>
      <c r="DSQ6" s="25"/>
      <c r="DSR6" s="25"/>
      <c r="DSS6" s="26"/>
      <c r="DST6" s="17"/>
      <c r="DSU6" s="17"/>
      <c r="DSV6" s="17"/>
      <c r="DSW6" s="25"/>
      <c r="DSX6" s="25"/>
      <c r="DSY6" s="17"/>
      <c r="DSZ6" s="17"/>
      <c r="DTA6" s="17"/>
      <c r="DTB6" s="25"/>
      <c r="DTC6" s="25"/>
      <c r="DTD6" s="17"/>
      <c r="DTE6" s="17"/>
      <c r="DTF6" s="17"/>
      <c r="DTG6" s="25"/>
      <c r="DTH6" s="25"/>
      <c r="DTI6" s="26"/>
      <c r="DTJ6" s="17"/>
      <c r="DTK6" s="17"/>
      <c r="DTL6" s="17"/>
      <c r="DTM6" s="25"/>
      <c r="DTN6" s="25"/>
      <c r="DTO6" s="17"/>
      <c r="DTP6" s="17"/>
      <c r="DTQ6" s="17"/>
      <c r="DTR6" s="25"/>
      <c r="DTS6" s="25"/>
      <c r="DTT6" s="17"/>
      <c r="DTU6" s="17"/>
      <c r="DTV6" s="17"/>
      <c r="DTW6" s="25"/>
      <c r="DTX6" s="25"/>
      <c r="DTY6" s="26"/>
      <c r="DTZ6" s="17"/>
      <c r="DUA6" s="17"/>
      <c r="DUB6" s="17"/>
      <c r="DUC6" s="25"/>
      <c r="DUD6" s="25"/>
      <c r="DUE6" s="17"/>
      <c r="DUF6" s="17"/>
      <c r="DUG6" s="17"/>
      <c r="DUH6" s="25"/>
      <c r="DUI6" s="25"/>
      <c r="DUJ6" s="17"/>
      <c r="DUK6" s="17"/>
      <c r="DUL6" s="17"/>
      <c r="DUM6" s="25"/>
      <c r="DUN6" s="25"/>
      <c r="DUO6" s="26"/>
      <c r="DUP6" s="17"/>
      <c r="DUQ6" s="17"/>
      <c r="DUR6" s="17"/>
      <c r="DUS6" s="25"/>
      <c r="DUT6" s="25"/>
      <c r="DUU6" s="17"/>
      <c r="DUV6" s="17"/>
      <c r="DUW6" s="17"/>
      <c r="DUX6" s="25"/>
      <c r="DUY6" s="25"/>
      <c r="DUZ6" s="17"/>
      <c r="DVA6" s="17"/>
      <c r="DVB6" s="17"/>
      <c r="DVC6" s="25"/>
      <c r="DVD6" s="25"/>
      <c r="DVE6" s="26"/>
      <c r="DVF6" s="17"/>
      <c r="DVG6" s="17"/>
      <c r="DVH6" s="17"/>
      <c r="DVI6" s="25"/>
      <c r="DVJ6" s="25"/>
      <c r="DVK6" s="17"/>
      <c r="DVL6" s="17"/>
      <c r="DVM6" s="17"/>
      <c r="DVN6" s="25"/>
      <c r="DVO6" s="25"/>
      <c r="DVP6" s="17"/>
      <c r="DVQ6" s="17"/>
      <c r="DVR6" s="17"/>
      <c r="DVS6" s="25"/>
      <c r="DVT6" s="25"/>
      <c r="DVU6" s="26"/>
      <c r="DVV6" s="17"/>
      <c r="DVW6" s="17"/>
      <c r="DVX6" s="17"/>
      <c r="DVY6" s="25"/>
      <c r="DVZ6" s="25"/>
      <c r="DWA6" s="17"/>
      <c r="DWB6" s="17"/>
      <c r="DWC6" s="17"/>
      <c r="DWD6" s="25"/>
      <c r="DWE6" s="25"/>
      <c r="DWF6" s="17"/>
      <c r="DWG6" s="17"/>
      <c r="DWH6" s="17"/>
      <c r="DWI6" s="25"/>
      <c r="DWJ6" s="25"/>
      <c r="DWK6" s="26"/>
      <c r="DWL6" s="17"/>
      <c r="DWM6" s="17"/>
      <c r="DWN6" s="17"/>
      <c r="DWO6" s="25"/>
      <c r="DWP6" s="25"/>
      <c r="DWQ6" s="17"/>
      <c r="DWR6" s="17"/>
      <c r="DWS6" s="17"/>
      <c r="DWT6" s="25"/>
      <c r="DWU6" s="25"/>
      <c r="DWV6" s="17"/>
      <c r="DWW6" s="17"/>
      <c r="DWX6" s="17"/>
      <c r="DWY6" s="25"/>
      <c r="DWZ6" s="25"/>
      <c r="DXA6" s="26"/>
      <c r="DXB6" s="17"/>
      <c r="DXC6" s="17"/>
      <c r="DXD6" s="17"/>
      <c r="DXE6" s="25"/>
      <c r="DXF6" s="25"/>
      <c r="DXG6" s="17"/>
      <c r="DXH6" s="17"/>
      <c r="DXI6" s="17"/>
      <c r="DXJ6" s="25"/>
      <c r="DXK6" s="25"/>
      <c r="DXL6" s="17"/>
      <c r="DXM6" s="17"/>
      <c r="DXN6" s="17"/>
      <c r="DXO6" s="25"/>
      <c r="DXP6" s="25"/>
      <c r="DXQ6" s="26"/>
      <c r="DXR6" s="17"/>
      <c r="DXS6" s="17"/>
      <c r="DXT6" s="17"/>
      <c r="DXU6" s="25"/>
      <c r="DXV6" s="25"/>
      <c r="DXW6" s="17"/>
      <c r="DXX6" s="17"/>
      <c r="DXY6" s="17"/>
      <c r="DXZ6" s="25"/>
      <c r="DYA6" s="25"/>
      <c r="DYB6" s="17"/>
      <c r="DYC6" s="17"/>
      <c r="DYD6" s="17"/>
      <c r="DYE6" s="25"/>
      <c r="DYF6" s="25"/>
      <c r="DYG6" s="26"/>
      <c r="DYH6" s="17"/>
      <c r="DYI6" s="17"/>
      <c r="DYJ6" s="17"/>
      <c r="DYK6" s="25"/>
      <c r="DYL6" s="25"/>
      <c r="DYM6" s="17"/>
      <c r="DYN6" s="17"/>
      <c r="DYO6" s="17"/>
      <c r="DYP6" s="25"/>
      <c r="DYQ6" s="25"/>
      <c r="DYR6" s="17"/>
      <c r="DYS6" s="17"/>
      <c r="DYT6" s="17"/>
      <c r="DYU6" s="25"/>
      <c r="DYV6" s="25"/>
      <c r="DYW6" s="26"/>
      <c r="DYX6" s="17"/>
      <c r="DYY6" s="17"/>
      <c r="DYZ6" s="17"/>
      <c r="DZA6" s="25"/>
      <c r="DZB6" s="25"/>
      <c r="DZC6" s="17"/>
      <c r="DZD6" s="17"/>
      <c r="DZE6" s="17"/>
      <c r="DZF6" s="25"/>
      <c r="DZG6" s="25"/>
      <c r="DZH6" s="17"/>
      <c r="DZI6" s="17"/>
      <c r="DZJ6" s="17"/>
      <c r="DZK6" s="25"/>
      <c r="DZL6" s="25"/>
      <c r="DZM6" s="26"/>
      <c r="DZN6" s="17"/>
      <c r="DZO6" s="17"/>
      <c r="DZP6" s="17"/>
      <c r="DZQ6" s="25"/>
      <c r="DZR6" s="25"/>
      <c r="DZS6" s="17"/>
      <c r="DZT6" s="17"/>
      <c r="DZU6" s="17"/>
      <c r="DZV6" s="25"/>
      <c r="DZW6" s="25"/>
      <c r="DZX6" s="17"/>
      <c r="DZY6" s="17"/>
      <c r="DZZ6" s="17"/>
      <c r="EAA6" s="25"/>
      <c r="EAB6" s="25"/>
      <c r="EAC6" s="26"/>
      <c r="EAD6" s="17"/>
      <c r="EAE6" s="17"/>
      <c r="EAF6" s="17"/>
      <c r="EAG6" s="25"/>
      <c r="EAH6" s="25"/>
      <c r="EAI6" s="17"/>
      <c r="EAJ6" s="17"/>
      <c r="EAK6" s="17"/>
      <c r="EAL6" s="25"/>
      <c r="EAM6" s="25"/>
      <c r="EAN6" s="17"/>
      <c r="EAO6" s="17"/>
      <c r="EAP6" s="17"/>
      <c r="EAQ6" s="25"/>
      <c r="EAR6" s="25"/>
      <c r="EAS6" s="26"/>
      <c r="EAT6" s="17"/>
      <c r="EAU6" s="17"/>
      <c r="EAV6" s="17"/>
      <c r="EAW6" s="25"/>
      <c r="EAX6" s="25"/>
      <c r="EAY6" s="17"/>
      <c r="EAZ6" s="17"/>
      <c r="EBA6" s="17"/>
      <c r="EBB6" s="25"/>
      <c r="EBC6" s="25"/>
      <c r="EBD6" s="17"/>
      <c r="EBE6" s="17"/>
      <c r="EBF6" s="17"/>
      <c r="EBG6" s="25"/>
      <c r="EBH6" s="25"/>
      <c r="EBI6" s="26"/>
      <c r="EBJ6" s="17"/>
      <c r="EBK6" s="17"/>
      <c r="EBL6" s="17"/>
      <c r="EBM6" s="25"/>
      <c r="EBN6" s="25"/>
      <c r="EBO6" s="17"/>
      <c r="EBP6" s="17"/>
      <c r="EBQ6" s="17"/>
      <c r="EBR6" s="25"/>
      <c r="EBS6" s="25"/>
      <c r="EBT6" s="17"/>
      <c r="EBU6" s="17"/>
      <c r="EBV6" s="17"/>
      <c r="EBW6" s="25"/>
      <c r="EBX6" s="25"/>
      <c r="EBY6" s="26"/>
      <c r="EBZ6" s="17"/>
      <c r="ECA6" s="17"/>
      <c r="ECB6" s="17"/>
      <c r="ECC6" s="25"/>
      <c r="ECD6" s="25"/>
      <c r="ECE6" s="17"/>
      <c r="ECF6" s="17"/>
      <c r="ECG6" s="17"/>
      <c r="ECH6" s="25"/>
      <c r="ECI6" s="25"/>
      <c r="ECJ6" s="17"/>
      <c r="ECK6" s="17"/>
      <c r="ECL6" s="17"/>
      <c r="ECM6" s="25"/>
      <c r="ECN6" s="25"/>
      <c r="ECO6" s="26"/>
      <c r="ECP6" s="17"/>
      <c r="ECQ6" s="17"/>
      <c r="ECR6" s="17"/>
      <c r="ECS6" s="25"/>
      <c r="ECT6" s="25"/>
      <c r="ECU6" s="17"/>
      <c r="ECV6" s="17"/>
      <c r="ECW6" s="17"/>
      <c r="ECX6" s="25"/>
      <c r="ECY6" s="25"/>
      <c r="ECZ6" s="17"/>
      <c r="EDA6" s="17"/>
      <c r="EDB6" s="17"/>
      <c r="EDC6" s="25"/>
      <c r="EDD6" s="25"/>
      <c r="EDE6" s="26"/>
      <c r="EDF6" s="17"/>
      <c r="EDG6" s="17"/>
      <c r="EDH6" s="17"/>
      <c r="EDI6" s="25"/>
      <c r="EDJ6" s="25"/>
      <c r="EDK6" s="17"/>
      <c r="EDL6" s="17"/>
      <c r="EDM6" s="17"/>
      <c r="EDN6" s="25"/>
      <c r="EDO6" s="25"/>
      <c r="EDP6" s="17"/>
      <c r="EDQ6" s="17"/>
      <c r="EDR6" s="17"/>
      <c r="EDS6" s="25"/>
      <c r="EDT6" s="25"/>
      <c r="EDU6" s="26"/>
      <c r="EDV6" s="17"/>
      <c r="EDW6" s="17"/>
      <c r="EDX6" s="17"/>
      <c r="EDY6" s="25"/>
      <c r="EDZ6" s="25"/>
      <c r="EEA6" s="17"/>
      <c r="EEB6" s="17"/>
      <c r="EEC6" s="17"/>
      <c r="EED6" s="25"/>
      <c r="EEE6" s="25"/>
      <c r="EEF6" s="17"/>
      <c r="EEG6" s="17"/>
      <c r="EEH6" s="17"/>
      <c r="EEI6" s="25"/>
      <c r="EEJ6" s="25"/>
      <c r="EEK6" s="26"/>
      <c r="EEL6" s="17"/>
      <c r="EEM6" s="17"/>
      <c r="EEN6" s="17"/>
      <c r="EEO6" s="25"/>
      <c r="EEP6" s="25"/>
      <c r="EEQ6" s="17"/>
      <c r="EER6" s="17"/>
      <c r="EES6" s="17"/>
      <c r="EET6" s="25"/>
      <c r="EEU6" s="25"/>
      <c r="EEV6" s="17"/>
      <c r="EEW6" s="17"/>
      <c r="EEX6" s="17"/>
      <c r="EEY6" s="25"/>
      <c r="EEZ6" s="25"/>
      <c r="EFA6" s="26"/>
      <c r="EFB6" s="17"/>
      <c r="EFC6" s="17"/>
      <c r="EFD6" s="17"/>
      <c r="EFE6" s="25"/>
      <c r="EFF6" s="25"/>
      <c r="EFG6" s="17"/>
      <c r="EFH6" s="17"/>
      <c r="EFI6" s="17"/>
      <c r="EFJ6" s="25"/>
      <c r="EFK6" s="25"/>
      <c r="EFL6" s="17"/>
      <c r="EFM6" s="17"/>
      <c r="EFN6" s="17"/>
      <c r="EFO6" s="25"/>
      <c r="EFP6" s="25"/>
      <c r="EFQ6" s="26"/>
      <c r="EFR6" s="17"/>
      <c r="EFS6" s="17"/>
      <c r="EFT6" s="17"/>
      <c r="EFU6" s="25"/>
      <c r="EFV6" s="25"/>
      <c r="EFW6" s="17"/>
      <c r="EFX6" s="17"/>
      <c r="EFY6" s="17"/>
      <c r="EFZ6" s="25"/>
      <c r="EGA6" s="25"/>
      <c r="EGB6" s="17"/>
      <c r="EGC6" s="17"/>
      <c r="EGD6" s="17"/>
      <c r="EGE6" s="25"/>
      <c r="EGF6" s="25"/>
      <c r="EGG6" s="26"/>
      <c r="EGH6" s="17"/>
      <c r="EGI6" s="17"/>
      <c r="EGJ6" s="17"/>
      <c r="EGK6" s="25"/>
      <c r="EGL6" s="25"/>
      <c r="EGM6" s="17"/>
      <c r="EGN6" s="17"/>
      <c r="EGO6" s="17"/>
      <c r="EGP6" s="25"/>
      <c r="EGQ6" s="25"/>
      <c r="EGR6" s="17"/>
      <c r="EGS6" s="17"/>
      <c r="EGT6" s="17"/>
      <c r="EGU6" s="25"/>
      <c r="EGV6" s="25"/>
      <c r="EGW6" s="26"/>
      <c r="EGX6" s="17"/>
      <c r="EGY6" s="17"/>
      <c r="EGZ6" s="17"/>
      <c r="EHA6" s="25"/>
      <c r="EHB6" s="25"/>
      <c r="EHC6" s="17"/>
      <c r="EHD6" s="17"/>
      <c r="EHE6" s="17"/>
      <c r="EHF6" s="25"/>
      <c r="EHG6" s="25"/>
      <c r="EHH6" s="17"/>
      <c r="EHI6" s="17"/>
      <c r="EHJ6" s="17"/>
      <c r="EHK6" s="25"/>
      <c r="EHL6" s="25"/>
      <c r="EHM6" s="26"/>
      <c r="EHN6" s="17"/>
      <c r="EHO6" s="17"/>
      <c r="EHP6" s="17"/>
      <c r="EHQ6" s="25"/>
      <c r="EHR6" s="25"/>
      <c r="EHS6" s="17"/>
      <c r="EHT6" s="17"/>
      <c r="EHU6" s="17"/>
      <c r="EHV6" s="25"/>
      <c r="EHW6" s="25"/>
      <c r="EHX6" s="17"/>
      <c r="EHY6" s="17"/>
      <c r="EHZ6" s="17"/>
      <c r="EIA6" s="25"/>
      <c r="EIB6" s="25"/>
      <c r="EIC6" s="26"/>
      <c r="EID6" s="17"/>
      <c r="EIE6" s="17"/>
      <c r="EIF6" s="17"/>
      <c r="EIG6" s="25"/>
      <c r="EIH6" s="25"/>
      <c r="EII6" s="17"/>
      <c r="EIJ6" s="17"/>
      <c r="EIK6" s="17"/>
      <c r="EIL6" s="25"/>
      <c r="EIM6" s="25"/>
      <c r="EIN6" s="17"/>
      <c r="EIO6" s="17"/>
      <c r="EIP6" s="17"/>
      <c r="EIQ6" s="25"/>
      <c r="EIR6" s="25"/>
      <c r="EIS6" s="26"/>
      <c r="EIT6" s="17"/>
      <c r="EIU6" s="17"/>
      <c r="EIV6" s="17"/>
      <c r="EIW6" s="25"/>
      <c r="EIX6" s="25"/>
      <c r="EIY6" s="17"/>
      <c r="EIZ6" s="17"/>
      <c r="EJA6" s="17"/>
      <c r="EJB6" s="25"/>
      <c r="EJC6" s="25"/>
      <c r="EJD6" s="17"/>
      <c r="EJE6" s="17"/>
      <c r="EJF6" s="17"/>
      <c r="EJG6" s="25"/>
      <c r="EJH6" s="25"/>
      <c r="EJI6" s="26"/>
      <c r="EJJ6" s="17"/>
      <c r="EJK6" s="17"/>
      <c r="EJL6" s="17"/>
      <c r="EJM6" s="25"/>
      <c r="EJN6" s="25"/>
      <c r="EJO6" s="17"/>
      <c r="EJP6" s="17"/>
      <c r="EJQ6" s="17"/>
      <c r="EJR6" s="25"/>
      <c r="EJS6" s="25"/>
      <c r="EJT6" s="17"/>
      <c r="EJU6" s="17"/>
      <c r="EJV6" s="17"/>
      <c r="EJW6" s="25"/>
      <c r="EJX6" s="25"/>
      <c r="EJY6" s="26"/>
      <c r="EJZ6" s="17"/>
      <c r="EKA6" s="17"/>
      <c r="EKB6" s="17"/>
      <c r="EKC6" s="25"/>
      <c r="EKD6" s="25"/>
      <c r="EKE6" s="17"/>
      <c r="EKF6" s="17"/>
      <c r="EKG6" s="17"/>
      <c r="EKH6" s="25"/>
      <c r="EKI6" s="25"/>
      <c r="EKJ6" s="17"/>
      <c r="EKK6" s="17"/>
      <c r="EKL6" s="17"/>
      <c r="EKM6" s="25"/>
      <c r="EKN6" s="25"/>
      <c r="EKO6" s="26"/>
      <c r="EKP6" s="17"/>
      <c r="EKQ6" s="17"/>
      <c r="EKR6" s="17"/>
      <c r="EKS6" s="25"/>
      <c r="EKT6" s="25"/>
      <c r="EKU6" s="17"/>
      <c r="EKV6" s="17"/>
      <c r="EKW6" s="17"/>
      <c r="EKX6" s="25"/>
      <c r="EKY6" s="25"/>
      <c r="EKZ6" s="17"/>
      <c r="ELA6" s="17"/>
      <c r="ELB6" s="17"/>
      <c r="ELC6" s="25"/>
      <c r="ELD6" s="25"/>
      <c r="ELE6" s="26"/>
      <c r="ELF6" s="17"/>
      <c r="ELG6" s="17"/>
      <c r="ELH6" s="17"/>
      <c r="ELI6" s="25"/>
      <c r="ELJ6" s="25"/>
      <c r="ELK6" s="17"/>
      <c r="ELL6" s="17"/>
      <c r="ELM6" s="17"/>
      <c r="ELN6" s="25"/>
      <c r="ELO6" s="25"/>
      <c r="ELP6" s="17"/>
      <c r="ELQ6" s="17"/>
      <c r="ELR6" s="17"/>
      <c r="ELS6" s="25"/>
      <c r="ELT6" s="25"/>
      <c r="ELU6" s="26"/>
      <c r="ELV6" s="17"/>
      <c r="ELW6" s="17"/>
      <c r="ELX6" s="17"/>
      <c r="ELY6" s="25"/>
      <c r="ELZ6" s="25"/>
      <c r="EMA6" s="17"/>
      <c r="EMB6" s="17"/>
      <c r="EMC6" s="17"/>
      <c r="EMD6" s="25"/>
      <c r="EME6" s="25"/>
      <c r="EMF6" s="17"/>
      <c r="EMG6" s="17"/>
      <c r="EMH6" s="17"/>
      <c r="EMI6" s="25"/>
      <c r="EMJ6" s="25"/>
      <c r="EMK6" s="26"/>
      <c r="EML6" s="17"/>
      <c r="EMM6" s="17"/>
      <c r="EMN6" s="17"/>
      <c r="EMO6" s="25"/>
      <c r="EMP6" s="25"/>
      <c r="EMQ6" s="17"/>
      <c r="EMR6" s="17"/>
      <c r="EMS6" s="17"/>
      <c r="EMT6" s="25"/>
      <c r="EMU6" s="25"/>
      <c r="EMV6" s="17"/>
      <c r="EMW6" s="17"/>
      <c r="EMX6" s="17"/>
      <c r="EMY6" s="25"/>
      <c r="EMZ6" s="25"/>
      <c r="ENA6" s="26"/>
      <c r="ENB6" s="17"/>
      <c r="ENC6" s="17"/>
      <c r="END6" s="17"/>
      <c r="ENE6" s="25"/>
      <c r="ENF6" s="25"/>
      <c r="ENG6" s="17"/>
      <c r="ENH6" s="17"/>
      <c r="ENI6" s="17"/>
      <c r="ENJ6" s="25"/>
      <c r="ENK6" s="25"/>
      <c r="ENL6" s="17"/>
      <c r="ENM6" s="17"/>
      <c r="ENN6" s="17"/>
      <c r="ENO6" s="25"/>
      <c r="ENP6" s="25"/>
      <c r="ENQ6" s="26"/>
      <c r="ENR6" s="17"/>
      <c r="ENS6" s="17"/>
      <c r="ENT6" s="17"/>
      <c r="ENU6" s="25"/>
      <c r="ENV6" s="25"/>
      <c r="ENW6" s="17"/>
      <c r="ENX6" s="17"/>
      <c r="ENY6" s="17"/>
      <c r="ENZ6" s="25"/>
      <c r="EOA6" s="25"/>
      <c r="EOB6" s="17"/>
      <c r="EOC6" s="17"/>
      <c r="EOD6" s="17"/>
      <c r="EOE6" s="25"/>
      <c r="EOF6" s="25"/>
      <c r="EOG6" s="26"/>
      <c r="EOH6" s="17"/>
      <c r="EOI6" s="17"/>
      <c r="EOJ6" s="17"/>
      <c r="EOK6" s="25"/>
      <c r="EOL6" s="25"/>
      <c r="EOM6" s="17"/>
      <c r="EON6" s="17"/>
      <c r="EOO6" s="17"/>
      <c r="EOP6" s="25"/>
      <c r="EOQ6" s="25"/>
      <c r="EOR6" s="17"/>
      <c r="EOS6" s="17"/>
      <c r="EOT6" s="17"/>
      <c r="EOU6" s="25"/>
      <c r="EOV6" s="25"/>
      <c r="EOW6" s="26"/>
      <c r="EOX6" s="17"/>
      <c r="EOY6" s="17"/>
      <c r="EOZ6" s="17"/>
      <c r="EPA6" s="25"/>
      <c r="EPB6" s="25"/>
      <c r="EPC6" s="17"/>
      <c r="EPD6" s="17"/>
      <c r="EPE6" s="17"/>
      <c r="EPF6" s="25"/>
      <c r="EPG6" s="25"/>
      <c r="EPH6" s="17"/>
      <c r="EPI6" s="17"/>
      <c r="EPJ6" s="17"/>
      <c r="EPK6" s="25"/>
      <c r="EPL6" s="25"/>
      <c r="EPM6" s="26"/>
      <c r="EPN6" s="17"/>
      <c r="EPO6" s="17"/>
      <c r="EPP6" s="17"/>
      <c r="EPQ6" s="25"/>
      <c r="EPR6" s="25"/>
      <c r="EPS6" s="17"/>
      <c r="EPT6" s="17"/>
      <c r="EPU6" s="17"/>
      <c r="EPV6" s="25"/>
      <c r="EPW6" s="25"/>
      <c r="EPX6" s="17"/>
      <c r="EPY6" s="17"/>
      <c r="EPZ6" s="17"/>
      <c r="EQA6" s="25"/>
      <c r="EQB6" s="25"/>
      <c r="EQC6" s="26"/>
      <c r="EQD6" s="17"/>
      <c r="EQE6" s="17"/>
      <c r="EQF6" s="17"/>
      <c r="EQG6" s="25"/>
      <c r="EQH6" s="25"/>
      <c r="EQI6" s="17"/>
      <c r="EQJ6" s="17"/>
      <c r="EQK6" s="17"/>
      <c r="EQL6" s="25"/>
      <c r="EQM6" s="25"/>
      <c r="EQN6" s="17"/>
      <c r="EQO6" s="17"/>
      <c r="EQP6" s="17"/>
      <c r="EQQ6" s="25"/>
      <c r="EQR6" s="25"/>
      <c r="EQS6" s="26"/>
      <c r="EQT6" s="17"/>
      <c r="EQU6" s="17"/>
      <c r="EQV6" s="17"/>
      <c r="EQW6" s="25"/>
      <c r="EQX6" s="25"/>
      <c r="EQY6" s="17"/>
      <c r="EQZ6" s="17"/>
      <c r="ERA6" s="17"/>
      <c r="ERB6" s="25"/>
      <c r="ERC6" s="25"/>
      <c r="ERD6" s="17"/>
      <c r="ERE6" s="17"/>
      <c r="ERF6" s="17"/>
      <c r="ERG6" s="25"/>
      <c r="ERH6" s="25"/>
      <c r="ERI6" s="26"/>
      <c r="ERJ6" s="17"/>
      <c r="ERK6" s="17"/>
      <c r="ERL6" s="17"/>
      <c r="ERM6" s="25"/>
      <c r="ERN6" s="25"/>
      <c r="ERO6" s="17"/>
      <c r="ERP6" s="17"/>
      <c r="ERQ6" s="17"/>
      <c r="ERR6" s="25"/>
      <c r="ERS6" s="25"/>
      <c r="ERT6" s="17"/>
      <c r="ERU6" s="17"/>
      <c r="ERV6" s="17"/>
      <c r="ERW6" s="25"/>
      <c r="ERX6" s="25"/>
      <c r="ERY6" s="26"/>
      <c r="ERZ6" s="17"/>
      <c r="ESA6" s="17"/>
      <c r="ESB6" s="17"/>
      <c r="ESC6" s="25"/>
      <c r="ESD6" s="25"/>
      <c r="ESE6" s="17"/>
      <c r="ESF6" s="17"/>
      <c r="ESG6" s="17"/>
      <c r="ESH6" s="25"/>
      <c r="ESI6" s="25"/>
      <c r="ESJ6" s="17"/>
      <c r="ESK6" s="17"/>
      <c r="ESL6" s="17"/>
      <c r="ESM6" s="25"/>
      <c r="ESN6" s="25"/>
      <c r="ESO6" s="26"/>
      <c r="ESP6" s="17"/>
      <c r="ESQ6" s="17"/>
      <c r="ESR6" s="17"/>
      <c r="ESS6" s="25"/>
      <c r="EST6" s="25"/>
      <c r="ESU6" s="17"/>
      <c r="ESV6" s="17"/>
      <c r="ESW6" s="17"/>
      <c r="ESX6" s="25"/>
      <c r="ESY6" s="25"/>
      <c r="ESZ6" s="17"/>
      <c r="ETA6" s="17"/>
      <c r="ETB6" s="17"/>
      <c r="ETC6" s="25"/>
      <c r="ETD6" s="25"/>
      <c r="ETE6" s="26"/>
      <c r="ETF6" s="17"/>
      <c r="ETG6" s="17"/>
      <c r="ETH6" s="17"/>
      <c r="ETI6" s="25"/>
      <c r="ETJ6" s="25"/>
      <c r="ETK6" s="17"/>
      <c r="ETL6" s="17"/>
      <c r="ETM6" s="17"/>
      <c r="ETN6" s="25"/>
      <c r="ETO6" s="25"/>
      <c r="ETP6" s="17"/>
      <c r="ETQ6" s="17"/>
      <c r="ETR6" s="17"/>
      <c r="ETS6" s="25"/>
      <c r="ETT6" s="25"/>
      <c r="ETU6" s="26"/>
      <c r="ETV6" s="17"/>
      <c r="ETW6" s="17"/>
      <c r="ETX6" s="17"/>
      <c r="ETY6" s="25"/>
      <c r="ETZ6" s="25"/>
      <c r="EUA6" s="17"/>
      <c r="EUB6" s="17"/>
      <c r="EUC6" s="17"/>
      <c r="EUD6" s="25"/>
      <c r="EUE6" s="25"/>
      <c r="EUF6" s="17"/>
      <c r="EUG6" s="17"/>
      <c r="EUH6" s="17"/>
      <c r="EUI6" s="25"/>
      <c r="EUJ6" s="25"/>
      <c r="EUK6" s="26"/>
      <c r="EUL6" s="17"/>
      <c r="EUM6" s="17"/>
      <c r="EUN6" s="17"/>
      <c r="EUO6" s="25"/>
      <c r="EUP6" s="25"/>
      <c r="EUQ6" s="17"/>
      <c r="EUR6" s="17"/>
      <c r="EUS6" s="17"/>
      <c r="EUT6" s="25"/>
      <c r="EUU6" s="25"/>
      <c r="EUV6" s="17"/>
      <c r="EUW6" s="17"/>
      <c r="EUX6" s="17"/>
      <c r="EUY6" s="25"/>
      <c r="EUZ6" s="25"/>
      <c r="EVA6" s="26"/>
      <c r="EVB6" s="17"/>
      <c r="EVC6" s="17"/>
      <c r="EVD6" s="17"/>
      <c r="EVE6" s="25"/>
      <c r="EVF6" s="25"/>
      <c r="EVG6" s="17"/>
      <c r="EVH6" s="17"/>
      <c r="EVI6" s="17"/>
      <c r="EVJ6" s="25"/>
      <c r="EVK6" s="25"/>
      <c r="EVL6" s="17"/>
      <c r="EVM6" s="17"/>
      <c r="EVN6" s="17"/>
      <c r="EVO6" s="25"/>
      <c r="EVP6" s="25"/>
      <c r="EVQ6" s="26"/>
      <c r="EVR6" s="17"/>
      <c r="EVS6" s="17"/>
      <c r="EVT6" s="17"/>
      <c r="EVU6" s="25"/>
      <c r="EVV6" s="25"/>
      <c r="EVW6" s="17"/>
      <c r="EVX6" s="17"/>
      <c r="EVY6" s="17"/>
      <c r="EVZ6" s="25"/>
      <c r="EWA6" s="25"/>
      <c r="EWB6" s="17"/>
      <c r="EWC6" s="17"/>
      <c r="EWD6" s="17"/>
      <c r="EWE6" s="25"/>
      <c r="EWF6" s="25"/>
      <c r="EWG6" s="26"/>
      <c r="EWH6" s="17"/>
      <c r="EWI6" s="17"/>
      <c r="EWJ6" s="17"/>
      <c r="EWK6" s="25"/>
      <c r="EWL6" s="25"/>
      <c r="EWM6" s="17"/>
      <c r="EWN6" s="17"/>
      <c r="EWO6" s="17"/>
      <c r="EWP6" s="25"/>
      <c r="EWQ6" s="25"/>
      <c r="EWR6" s="17"/>
      <c r="EWS6" s="17"/>
      <c r="EWT6" s="17"/>
      <c r="EWU6" s="25"/>
      <c r="EWV6" s="25"/>
      <c r="EWW6" s="26"/>
      <c r="EWX6" s="17"/>
      <c r="EWY6" s="17"/>
      <c r="EWZ6" s="17"/>
      <c r="EXA6" s="25"/>
      <c r="EXB6" s="25"/>
      <c r="EXC6" s="17"/>
      <c r="EXD6" s="17"/>
      <c r="EXE6" s="17"/>
      <c r="EXF6" s="25"/>
      <c r="EXG6" s="25"/>
      <c r="EXH6" s="17"/>
      <c r="EXI6" s="17"/>
      <c r="EXJ6" s="17"/>
      <c r="EXK6" s="25"/>
      <c r="EXL6" s="25"/>
      <c r="EXM6" s="26"/>
      <c r="EXN6" s="17"/>
      <c r="EXO6" s="17"/>
      <c r="EXP6" s="17"/>
      <c r="EXQ6" s="25"/>
      <c r="EXR6" s="25"/>
      <c r="EXS6" s="17"/>
      <c r="EXT6" s="17"/>
      <c r="EXU6" s="17"/>
      <c r="EXV6" s="25"/>
      <c r="EXW6" s="25"/>
      <c r="EXX6" s="17"/>
      <c r="EXY6" s="17"/>
      <c r="EXZ6" s="17"/>
      <c r="EYA6" s="25"/>
      <c r="EYB6" s="25"/>
      <c r="EYC6" s="26"/>
      <c r="EYD6" s="17"/>
      <c r="EYE6" s="17"/>
      <c r="EYF6" s="17"/>
      <c r="EYG6" s="25"/>
      <c r="EYH6" s="25"/>
      <c r="EYI6" s="17"/>
      <c r="EYJ6" s="17"/>
      <c r="EYK6" s="17"/>
      <c r="EYL6" s="25"/>
      <c r="EYM6" s="25"/>
      <c r="EYN6" s="17"/>
      <c r="EYO6" s="17"/>
      <c r="EYP6" s="17"/>
      <c r="EYQ6" s="25"/>
      <c r="EYR6" s="25"/>
      <c r="EYS6" s="26"/>
      <c r="EYT6" s="17"/>
      <c r="EYU6" s="17"/>
      <c r="EYV6" s="17"/>
      <c r="EYW6" s="25"/>
      <c r="EYX6" s="25"/>
      <c r="EYY6" s="17"/>
      <c r="EYZ6" s="17"/>
      <c r="EZA6" s="17"/>
      <c r="EZB6" s="25"/>
      <c r="EZC6" s="25"/>
      <c r="EZD6" s="17"/>
      <c r="EZE6" s="17"/>
      <c r="EZF6" s="17"/>
      <c r="EZG6" s="25"/>
      <c r="EZH6" s="25"/>
      <c r="EZI6" s="26"/>
      <c r="EZJ6" s="17"/>
      <c r="EZK6" s="17"/>
      <c r="EZL6" s="17"/>
      <c r="EZM6" s="25"/>
      <c r="EZN6" s="25"/>
      <c r="EZO6" s="17"/>
      <c r="EZP6" s="17"/>
      <c r="EZQ6" s="17"/>
      <c r="EZR6" s="25"/>
      <c r="EZS6" s="25"/>
      <c r="EZT6" s="17"/>
      <c r="EZU6" s="17"/>
      <c r="EZV6" s="17"/>
      <c r="EZW6" s="25"/>
      <c r="EZX6" s="25"/>
      <c r="EZY6" s="26"/>
      <c r="EZZ6" s="17"/>
      <c r="FAA6" s="17"/>
      <c r="FAB6" s="17"/>
      <c r="FAC6" s="25"/>
      <c r="FAD6" s="25"/>
      <c r="FAE6" s="17"/>
      <c r="FAF6" s="17"/>
      <c r="FAG6" s="17"/>
      <c r="FAH6" s="25"/>
      <c r="FAI6" s="25"/>
      <c r="FAJ6" s="17"/>
      <c r="FAK6" s="17"/>
      <c r="FAL6" s="17"/>
      <c r="FAM6" s="25"/>
      <c r="FAN6" s="25"/>
      <c r="FAO6" s="26"/>
      <c r="FAP6" s="17"/>
      <c r="FAQ6" s="17"/>
      <c r="FAR6" s="17"/>
      <c r="FAS6" s="25"/>
      <c r="FAT6" s="25"/>
      <c r="FAU6" s="17"/>
      <c r="FAV6" s="17"/>
      <c r="FAW6" s="17"/>
      <c r="FAX6" s="25"/>
      <c r="FAY6" s="25"/>
      <c r="FAZ6" s="17"/>
      <c r="FBA6" s="17"/>
      <c r="FBB6" s="17"/>
      <c r="FBC6" s="25"/>
      <c r="FBD6" s="25"/>
      <c r="FBE6" s="26"/>
      <c r="FBF6" s="17"/>
      <c r="FBG6" s="17"/>
      <c r="FBH6" s="17"/>
      <c r="FBI6" s="25"/>
      <c r="FBJ6" s="25"/>
      <c r="FBK6" s="17"/>
      <c r="FBL6" s="17"/>
      <c r="FBM6" s="17"/>
      <c r="FBN6" s="25"/>
      <c r="FBO6" s="25"/>
      <c r="FBP6" s="17"/>
      <c r="FBQ6" s="17"/>
      <c r="FBR6" s="17"/>
      <c r="FBS6" s="25"/>
      <c r="FBT6" s="25"/>
      <c r="FBU6" s="26"/>
      <c r="FBV6" s="17"/>
      <c r="FBW6" s="17"/>
      <c r="FBX6" s="17"/>
      <c r="FBY6" s="25"/>
      <c r="FBZ6" s="25"/>
      <c r="FCA6" s="17"/>
      <c r="FCB6" s="17"/>
      <c r="FCC6" s="17"/>
      <c r="FCD6" s="25"/>
      <c r="FCE6" s="25"/>
      <c r="FCF6" s="17"/>
      <c r="FCG6" s="17"/>
      <c r="FCH6" s="17"/>
      <c r="FCI6" s="25"/>
      <c r="FCJ6" s="25"/>
      <c r="FCK6" s="26"/>
      <c r="FCL6" s="17"/>
      <c r="FCM6" s="17"/>
      <c r="FCN6" s="17"/>
      <c r="FCO6" s="25"/>
      <c r="FCP6" s="25"/>
      <c r="FCQ6" s="17"/>
      <c r="FCR6" s="17"/>
      <c r="FCS6" s="17"/>
      <c r="FCT6" s="25"/>
      <c r="FCU6" s="25"/>
      <c r="FCV6" s="17"/>
      <c r="FCW6" s="17"/>
      <c r="FCX6" s="17"/>
      <c r="FCY6" s="25"/>
      <c r="FCZ6" s="25"/>
      <c r="FDA6" s="26"/>
      <c r="FDB6" s="17"/>
      <c r="FDC6" s="17"/>
      <c r="FDD6" s="17"/>
      <c r="FDE6" s="25"/>
      <c r="FDF6" s="25"/>
      <c r="FDG6" s="17"/>
      <c r="FDH6" s="17"/>
      <c r="FDI6" s="17"/>
      <c r="FDJ6" s="25"/>
      <c r="FDK6" s="25"/>
      <c r="FDL6" s="17"/>
      <c r="FDM6" s="17"/>
      <c r="FDN6" s="17"/>
      <c r="FDO6" s="25"/>
      <c r="FDP6" s="25"/>
      <c r="FDQ6" s="26"/>
      <c r="FDR6" s="17"/>
      <c r="FDS6" s="17"/>
      <c r="FDT6" s="17"/>
      <c r="FDU6" s="25"/>
      <c r="FDV6" s="25"/>
      <c r="FDW6" s="17"/>
      <c r="FDX6" s="17"/>
      <c r="FDY6" s="17"/>
      <c r="FDZ6" s="25"/>
      <c r="FEA6" s="25"/>
      <c r="FEB6" s="17"/>
      <c r="FEC6" s="17"/>
      <c r="FED6" s="17"/>
      <c r="FEE6" s="25"/>
      <c r="FEF6" s="25"/>
      <c r="FEG6" s="26"/>
      <c r="FEH6" s="17"/>
      <c r="FEI6" s="17"/>
      <c r="FEJ6" s="17"/>
      <c r="FEK6" s="25"/>
      <c r="FEL6" s="25"/>
      <c r="FEM6" s="17"/>
      <c r="FEN6" s="17"/>
      <c r="FEO6" s="17"/>
      <c r="FEP6" s="25"/>
      <c r="FEQ6" s="25"/>
      <c r="FER6" s="17"/>
      <c r="FES6" s="17"/>
      <c r="FET6" s="17"/>
      <c r="FEU6" s="25"/>
      <c r="FEV6" s="25"/>
      <c r="FEW6" s="26"/>
      <c r="FEX6" s="17"/>
      <c r="FEY6" s="17"/>
      <c r="FEZ6" s="17"/>
      <c r="FFA6" s="25"/>
      <c r="FFB6" s="25"/>
      <c r="FFC6" s="17"/>
      <c r="FFD6" s="17"/>
      <c r="FFE6" s="17"/>
      <c r="FFF6" s="25"/>
      <c r="FFG6" s="25"/>
      <c r="FFH6" s="17"/>
      <c r="FFI6" s="17"/>
      <c r="FFJ6" s="17"/>
      <c r="FFK6" s="25"/>
      <c r="FFL6" s="25"/>
      <c r="FFM6" s="26"/>
      <c r="FFN6" s="17"/>
      <c r="FFO6" s="17"/>
      <c r="FFP6" s="17"/>
      <c r="FFQ6" s="25"/>
      <c r="FFR6" s="25"/>
      <c r="FFS6" s="17"/>
      <c r="FFT6" s="17"/>
      <c r="FFU6" s="17"/>
      <c r="FFV6" s="25"/>
      <c r="FFW6" s="25"/>
      <c r="FFX6" s="17"/>
      <c r="FFY6" s="17"/>
      <c r="FFZ6" s="17"/>
      <c r="FGA6" s="25"/>
      <c r="FGB6" s="25"/>
      <c r="FGC6" s="26"/>
      <c r="FGD6" s="17"/>
      <c r="FGE6" s="17"/>
      <c r="FGF6" s="17"/>
      <c r="FGG6" s="25"/>
      <c r="FGH6" s="25"/>
      <c r="FGI6" s="17"/>
      <c r="FGJ6" s="17"/>
      <c r="FGK6" s="17"/>
      <c r="FGL6" s="25"/>
      <c r="FGM6" s="25"/>
      <c r="FGN6" s="17"/>
      <c r="FGO6" s="17"/>
      <c r="FGP6" s="17"/>
      <c r="FGQ6" s="25"/>
      <c r="FGR6" s="25"/>
      <c r="FGS6" s="26"/>
      <c r="FGT6" s="17"/>
      <c r="FGU6" s="17"/>
      <c r="FGV6" s="17"/>
      <c r="FGW6" s="25"/>
      <c r="FGX6" s="25"/>
      <c r="FGY6" s="17"/>
      <c r="FGZ6" s="17"/>
      <c r="FHA6" s="17"/>
      <c r="FHB6" s="25"/>
      <c r="FHC6" s="25"/>
      <c r="FHD6" s="17"/>
      <c r="FHE6" s="17"/>
      <c r="FHF6" s="17"/>
      <c r="FHG6" s="25"/>
      <c r="FHH6" s="25"/>
      <c r="FHI6" s="26"/>
      <c r="FHJ6" s="17"/>
      <c r="FHK6" s="17"/>
      <c r="FHL6" s="17"/>
      <c r="FHM6" s="25"/>
      <c r="FHN6" s="25"/>
      <c r="FHO6" s="17"/>
      <c r="FHP6" s="17"/>
      <c r="FHQ6" s="17"/>
      <c r="FHR6" s="25"/>
      <c r="FHS6" s="25"/>
      <c r="FHT6" s="17"/>
      <c r="FHU6" s="17"/>
      <c r="FHV6" s="17"/>
      <c r="FHW6" s="25"/>
      <c r="FHX6" s="25"/>
      <c r="FHY6" s="26"/>
      <c r="FHZ6" s="17"/>
      <c r="FIA6" s="17"/>
      <c r="FIB6" s="17"/>
      <c r="FIC6" s="25"/>
      <c r="FID6" s="25"/>
      <c r="FIE6" s="17"/>
      <c r="FIF6" s="17"/>
      <c r="FIG6" s="17"/>
      <c r="FIH6" s="25"/>
      <c r="FII6" s="25"/>
      <c r="FIJ6" s="17"/>
      <c r="FIK6" s="17"/>
      <c r="FIL6" s="17"/>
      <c r="FIM6" s="25"/>
      <c r="FIN6" s="25"/>
      <c r="FIO6" s="26"/>
      <c r="FIP6" s="17"/>
      <c r="FIQ6" s="17"/>
      <c r="FIR6" s="17"/>
      <c r="FIS6" s="25"/>
      <c r="FIT6" s="25"/>
      <c r="FIU6" s="17"/>
      <c r="FIV6" s="17"/>
      <c r="FIW6" s="17"/>
      <c r="FIX6" s="25"/>
      <c r="FIY6" s="25"/>
      <c r="FIZ6" s="17"/>
      <c r="FJA6" s="17"/>
      <c r="FJB6" s="17"/>
      <c r="FJC6" s="25"/>
      <c r="FJD6" s="25"/>
      <c r="FJE6" s="26"/>
      <c r="FJF6" s="17"/>
      <c r="FJG6" s="17"/>
      <c r="FJH6" s="17"/>
      <c r="FJI6" s="25"/>
      <c r="FJJ6" s="25"/>
      <c r="FJK6" s="17"/>
      <c r="FJL6" s="17"/>
      <c r="FJM6" s="17"/>
      <c r="FJN6" s="25"/>
      <c r="FJO6" s="25"/>
      <c r="FJP6" s="17"/>
      <c r="FJQ6" s="17"/>
      <c r="FJR6" s="17"/>
      <c r="FJS6" s="25"/>
      <c r="FJT6" s="25"/>
      <c r="FJU6" s="26"/>
      <c r="FJV6" s="17"/>
      <c r="FJW6" s="17"/>
      <c r="FJX6" s="17"/>
      <c r="FJY6" s="25"/>
      <c r="FJZ6" s="25"/>
      <c r="FKA6" s="17"/>
      <c r="FKB6" s="17"/>
      <c r="FKC6" s="17"/>
      <c r="FKD6" s="25"/>
      <c r="FKE6" s="25"/>
      <c r="FKF6" s="17"/>
      <c r="FKG6" s="17"/>
      <c r="FKH6" s="17"/>
      <c r="FKI6" s="25"/>
      <c r="FKJ6" s="25"/>
      <c r="FKK6" s="26"/>
      <c r="FKL6" s="17"/>
      <c r="FKM6" s="17"/>
      <c r="FKN6" s="17"/>
      <c r="FKO6" s="25"/>
      <c r="FKP6" s="25"/>
      <c r="FKQ6" s="17"/>
      <c r="FKR6" s="17"/>
      <c r="FKS6" s="17"/>
      <c r="FKT6" s="25"/>
      <c r="FKU6" s="25"/>
      <c r="FKV6" s="17"/>
      <c r="FKW6" s="17"/>
      <c r="FKX6" s="17"/>
      <c r="FKY6" s="25"/>
      <c r="FKZ6" s="25"/>
      <c r="FLA6" s="26"/>
      <c r="FLB6" s="17"/>
      <c r="FLC6" s="17"/>
      <c r="FLD6" s="17"/>
      <c r="FLE6" s="25"/>
      <c r="FLF6" s="25"/>
      <c r="FLG6" s="17"/>
      <c r="FLH6" s="17"/>
      <c r="FLI6" s="17"/>
      <c r="FLJ6" s="25"/>
      <c r="FLK6" s="25"/>
      <c r="FLL6" s="17"/>
      <c r="FLM6" s="17"/>
      <c r="FLN6" s="17"/>
      <c r="FLO6" s="25"/>
      <c r="FLP6" s="25"/>
      <c r="FLQ6" s="26"/>
      <c r="FLR6" s="17"/>
      <c r="FLS6" s="17"/>
      <c r="FLT6" s="17"/>
      <c r="FLU6" s="25"/>
      <c r="FLV6" s="25"/>
      <c r="FLW6" s="17"/>
      <c r="FLX6" s="17"/>
      <c r="FLY6" s="17"/>
      <c r="FLZ6" s="25"/>
      <c r="FMA6" s="25"/>
      <c r="FMB6" s="17"/>
      <c r="FMC6" s="17"/>
      <c r="FMD6" s="17"/>
      <c r="FME6" s="25"/>
      <c r="FMF6" s="25"/>
      <c r="FMG6" s="26"/>
      <c r="FMH6" s="17"/>
      <c r="FMI6" s="17"/>
      <c r="FMJ6" s="17"/>
      <c r="FMK6" s="25"/>
      <c r="FML6" s="25"/>
      <c r="FMM6" s="17"/>
      <c r="FMN6" s="17"/>
      <c r="FMO6" s="17"/>
      <c r="FMP6" s="25"/>
      <c r="FMQ6" s="25"/>
      <c r="FMR6" s="17"/>
      <c r="FMS6" s="17"/>
      <c r="FMT6" s="17"/>
      <c r="FMU6" s="25"/>
      <c r="FMV6" s="25"/>
      <c r="FMW6" s="26"/>
      <c r="FMX6" s="17"/>
      <c r="FMY6" s="17"/>
      <c r="FMZ6" s="17"/>
      <c r="FNA6" s="25"/>
      <c r="FNB6" s="25"/>
      <c r="FNC6" s="17"/>
      <c r="FND6" s="17"/>
      <c r="FNE6" s="17"/>
      <c r="FNF6" s="25"/>
      <c r="FNG6" s="25"/>
      <c r="FNH6" s="17"/>
      <c r="FNI6" s="17"/>
      <c r="FNJ6" s="17"/>
      <c r="FNK6" s="25"/>
      <c r="FNL6" s="25"/>
      <c r="FNM6" s="26"/>
      <c r="FNN6" s="17"/>
      <c r="FNO6" s="17"/>
      <c r="FNP6" s="17"/>
      <c r="FNQ6" s="25"/>
      <c r="FNR6" s="25"/>
      <c r="FNS6" s="17"/>
      <c r="FNT6" s="17"/>
      <c r="FNU6" s="17"/>
      <c r="FNV6" s="25"/>
      <c r="FNW6" s="25"/>
      <c r="FNX6" s="17"/>
      <c r="FNY6" s="17"/>
      <c r="FNZ6" s="17"/>
      <c r="FOA6" s="25"/>
      <c r="FOB6" s="25"/>
      <c r="FOC6" s="26"/>
      <c r="FOD6" s="17"/>
      <c r="FOE6" s="17"/>
      <c r="FOF6" s="17"/>
      <c r="FOG6" s="25"/>
      <c r="FOH6" s="25"/>
      <c r="FOI6" s="17"/>
      <c r="FOJ6" s="17"/>
      <c r="FOK6" s="17"/>
      <c r="FOL6" s="25"/>
      <c r="FOM6" s="25"/>
      <c r="FON6" s="17"/>
      <c r="FOO6" s="17"/>
      <c r="FOP6" s="17"/>
      <c r="FOQ6" s="25"/>
      <c r="FOR6" s="25"/>
      <c r="FOS6" s="26"/>
      <c r="FOT6" s="17"/>
      <c r="FOU6" s="17"/>
      <c r="FOV6" s="17"/>
      <c r="FOW6" s="25"/>
      <c r="FOX6" s="25"/>
      <c r="FOY6" s="17"/>
      <c r="FOZ6" s="17"/>
      <c r="FPA6" s="17"/>
      <c r="FPB6" s="25"/>
      <c r="FPC6" s="25"/>
      <c r="FPD6" s="17"/>
      <c r="FPE6" s="17"/>
      <c r="FPF6" s="17"/>
      <c r="FPG6" s="25"/>
      <c r="FPH6" s="25"/>
      <c r="FPI6" s="26"/>
      <c r="FPJ6" s="17"/>
      <c r="FPK6" s="17"/>
      <c r="FPL6" s="17"/>
      <c r="FPM6" s="25"/>
      <c r="FPN6" s="25"/>
      <c r="FPO6" s="17"/>
      <c r="FPP6" s="17"/>
      <c r="FPQ6" s="17"/>
      <c r="FPR6" s="25"/>
      <c r="FPS6" s="25"/>
      <c r="FPT6" s="17"/>
      <c r="FPU6" s="17"/>
      <c r="FPV6" s="17"/>
      <c r="FPW6" s="25"/>
      <c r="FPX6" s="25"/>
      <c r="FPY6" s="26"/>
      <c r="FPZ6" s="17"/>
      <c r="FQA6" s="17"/>
      <c r="FQB6" s="17"/>
      <c r="FQC6" s="25"/>
      <c r="FQD6" s="25"/>
      <c r="FQE6" s="17"/>
      <c r="FQF6" s="17"/>
      <c r="FQG6" s="17"/>
      <c r="FQH6" s="25"/>
      <c r="FQI6" s="25"/>
      <c r="FQJ6" s="17"/>
      <c r="FQK6" s="17"/>
      <c r="FQL6" s="17"/>
      <c r="FQM6" s="25"/>
      <c r="FQN6" s="25"/>
      <c r="FQO6" s="26"/>
      <c r="FQP6" s="17"/>
      <c r="FQQ6" s="17"/>
      <c r="FQR6" s="17"/>
      <c r="FQS6" s="25"/>
      <c r="FQT6" s="25"/>
      <c r="FQU6" s="17"/>
      <c r="FQV6" s="17"/>
      <c r="FQW6" s="17"/>
      <c r="FQX6" s="25"/>
      <c r="FQY6" s="25"/>
      <c r="FQZ6" s="17"/>
      <c r="FRA6" s="17"/>
      <c r="FRB6" s="17"/>
      <c r="FRC6" s="25"/>
      <c r="FRD6" s="25"/>
      <c r="FRE6" s="26"/>
      <c r="FRF6" s="17"/>
      <c r="FRG6" s="17"/>
      <c r="FRH6" s="17"/>
      <c r="FRI6" s="25"/>
      <c r="FRJ6" s="25"/>
      <c r="FRK6" s="17"/>
      <c r="FRL6" s="17"/>
      <c r="FRM6" s="17"/>
      <c r="FRN6" s="25"/>
      <c r="FRO6" s="25"/>
      <c r="FRP6" s="17"/>
      <c r="FRQ6" s="17"/>
      <c r="FRR6" s="17"/>
      <c r="FRS6" s="25"/>
      <c r="FRT6" s="25"/>
      <c r="FRU6" s="26"/>
      <c r="FRV6" s="17"/>
      <c r="FRW6" s="17"/>
      <c r="FRX6" s="17"/>
      <c r="FRY6" s="25"/>
      <c r="FRZ6" s="25"/>
      <c r="FSA6" s="17"/>
      <c r="FSB6" s="17"/>
      <c r="FSC6" s="17"/>
      <c r="FSD6" s="25"/>
      <c r="FSE6" s="25"/>
      <c r="FSF6" s="17"/>
      <c r="FSG6" s="17"/>
      <c r="FSH6" s="17"/>
      <c r="FSI6" s="25"/>
      <c r="FSJ6" s="25"/>
      <c r="FSK6" s="26"/>
      <c r="FSL6" s="17"/>
      <c r="FSM6" s="17"/>
      <c r="FSN6" s="17"/>
      <c r="FSO6" s="25"/>
      <c r="FSP6" s="25"/>
      <c r="FSQ6" s="17"/>
      <c r="FSR6" s="17"/>
      <c r="FSS6" s="17"/>
      <c r="FST6" s="25"/>
      <c r="FSU6" s="25"/>
      <c r="FSV6" s="17"/>
      <c r="FSW6" s="17"/>
      <c r="FSX6" s="17"/>
      <c r="FSY6" s="25"/>
      <c r="FSZ6" s="25"/>
      <c r="FTA6" s="26"/>
      <c r="FTB6" s="17"/>
      <c r="FTC6" s="17"/>
      <c r="FTD6" s="17"/>
      <c r="FTE6" s="25"/>
      <c r="FTF6" s="25"/>
      <c r="FTG6" s="17"/>
      <c r="FTH6" s="17"/>
      <c r="FTI6" s="17"/>
      <c r="FTJ6" s="25"/>
      <c r="FTK6" s="25"/>
      <c r="FTL6" s="17"/>
      <c r="FTM6" s="17"/>
      <c r="FTN6" s="17"/>
      <c r="FTO6" s="25"/>
      <c r="FTP6" s="25"/>
      <c r="FTQ6" s="26"/>
      <c r="FTR6" s="17"/>
      <c r="FTS6" s="17"/>
      <c r="FTT6" s="17"/>
      <c r="FTU6" s="25"/>
      <c r="FTV6" s="25"/>
      <c r="FTW6" s="17"/>
      <c r="FTX6" s="17"/>
      <c r="FTY6" s="17"/>
      <c r="FTZ6" s="25"/>
      <c r="FUA6" s="25"/>
      <c r="FUB6" s="17"/>
      <c r="FUC6" s="17"/>
      <c r="FUD6" s="17"/>
      <c r="FUE6" s="25"/>
      <c r="FUF6" s="25"/>
      <c r="FUG6" s="26"/>
      <c r="FUH6" s="17"/>
      <c r="FUI6" s="17"/>
      <c r="FUJ6" s="17"/>
      <c r="FUK6" s="25"/>
      <c r="FUL6" s="25"/>
      <c r="FUM6" s="17"/>
      <c r="FUN6" s="17"/>
      <c r="FUO6" s="17"/>
      <c r="FUP6" s="25"/>
      <c r="FUQ6" s="25"/>
      <c r="FUR6" s="17"/>
      <c r="FUS6" s="17"/>
      <c r="FUT6" s="17"/>
      <c r="FUU6" s="25"/>
      <c r="FUV6" s="25"/>
      <c r="FUW6" s="26"/>
      <c r="FUX6" s="17"/>
      <c r="FUY6" s="17"/>
      <c r="FUZ6" s="17"/>
      <c r="FVA6" s="25"/>
      <c r="FVB6" s="25"/>
      <c r="FVC6" s="17"/>
      <c r="FVD6" s="17"/>
      <c r="FVE6" s="17"/>
      <c r="FVF6" s="25"/>
      <c r="FVG6" s="25"/>
      <c r="FVH6" s="17"/>
      <c r="FVI6" s="17"/>
      <c r="FVJ6" s="17"/>
      <c r="FVK6" s="25"/>
      <c r="FVL6" s="25"/>
      <c r="FVM6" s="26"/>
      <c r="FVN6" s="17"/>
      <c r="FVO6" s="17"/>
      <c r="FVP6" s="17"/>
      <c r="FVQ6" s="25"/>
      <c r="FVR6" s="25"/>
      <c r="FVS6" s="17"/>
      <c r="FVT6" s="17"/>
      <c r="FVU6" s="17"/>
      <c r="FVV6" s="25"/>
      <c r="FVW6" s="25"/>
      <c r="FVX6" s="17"/>
      <c r="FVY6" s="17"/>
      <c r="FVZ6" s="17"/>
      <c r="FWA6" s="25"/>
      <c r="FWB6" s="25"/>
      <c r="FWC6" s="26"/>
      <c r="FWD6" s="17"/>
      <c r="FWE6" s="17"/>
      <c r="FWF6" s="17"/>
      <c r="FWG6" s="25"/>
      <c r="FWH6" s="25"/>
      <c r="FWI6" s="17"/>
      <c r="FWJ6" s="17"/>
      <c r="FWK6" s="17"/>
      <c r="FWL6" s="25"/>
      <c r="FWM6" s="25"/>
      <c r="FWN6" s="17"/>
      <c r="FWO6" s="17"/>
      <c r="FWP6" s="17"/>
      <c r="FWQ6" s="25"/>
      <c r="FWR6" s="25"/>
      <c r="FWS6" s="26"/>
      <c r="FWT6" s="17"/>
      <c r="FWU6" s="17"/>
      <c r="FWV6" s="17"/>
      <c r="FWW6" s="25"/>
      <c r="FWX6" s="25"/>
      <c r="FWY6" s="17"/>
      <c r="FWZ6" s="17"/>
      <c r="FXA6" s="17"/>
      <c r="FXB6" s="25"/>
      <c r="FXC6" s="25"/>
      <c r="FXD6" s="17"/>
      <c r="FXE6" s="17"/>
      <c r="FXF6" s="17"/>
      <c r="FXG6" s="25"/>
      <c r="FXH6" s="25"/>
      <c r="FXI6" s="26"/>
      <c r="FXJ6" s="17"/>
      <c r="FXK6" s="17"/>
      <c r="FXL6" s="17"/>
      <c r="FXM6" s="25"/>
      <c r="FXN6" s="25"/>
      <c r="FXO6" s="17"/>
      <c r="FXP6" s="17"/>
      <c r="FXQ6" s="17"/>
      <c r="FXR6" s="25"/>
      <c r="FXS6" s="25"/>
      <c r="FXT6" s="17"/>
      <c r="FXU6" s="17"/>
      <c r="FXV6" s="17"/>
      <c r="FXW6" s="25"/>
      <c r="FXX6" s="25"/>
      <c r="FXY6" s="26"/>
      <c r="FXZ6" s="17"/>
      <c r="FYA6" s="17"/>
      <c r="FYB6" s="17"/>
      <c r="FYC6" s="25"/>
      <c r="FYD6" s="25"/>
      <c r="FYE6" s="17"/>
      <c r="FYF6" s="17"/>
      <c r="FYG6" s="17"/>
      <c r="FYH6" s="25"/>
      <c r="FYI6" s="25"/>
      <c r="FYJ6" s="17"/>
      <c r="FYK6" s="17"/>
      <c r="FYL6" s="17"/>
      <c r="FYM6" s="25"/>
      <c r="FYN6" s="25"/>
      <c r="FYO6" s="26"/>
      <c r="FYP6" s="17"/>
      <c r="FYQ6" s="17"/>
      <c r="FYR6" s="17"/>
      <c r="FYS6" s="25"/>
      <c r="FYT6" s="25"/>
      <c r="FYU6" s="17"/>
      <c r="FYV6" s="17"/>
      <c r="FYW6" s="17"/>
      <c r="FYX6" s="25"/>
      <c r="FYY6" s="25"/>
      <c r="FYZ6" s="17"/>
      <c r="FZA6" s="17"/>
      <c r="FZB6" s="17"/>
      <c r="FZC6" s="25"/>
      <c r="FZD6" s="25"/>
      <c r="FZE6" s="26"/>
      <c r="FZF6" s="17"/>
      <c r="FZG6" s="17"/>
      <c r="FZH6" s="17"/>
      <c r="FZI6" s="25"/>
      <c r="FZJ6" s="25"/>
      <c r="FZK6" s="17"/>
      <c r="FZL6" s="17"/>
      <c r="FZM6" s="17"/>
      <c r="FZN6" s="25"/>
      <c r="FZO6" s="25"/>
      <c r="FZP6" s="17"/>
      <c r="FZQ6" s="17"/>
      <c r="FZR6" s="17"/>
      <c r="FZS6" s="25"/>
      <c r="FZT6" s="25"/>
      <c r="FZU6" s="26"/>
      <c r="FZV6" s="17"/>
      <c r="FZW6" s="17"/>
      <c r="FZX6" s="17"/>
      <c r="FZY6" s="25"/>
      <c r="FZZ6" s="25"/>
      <c r="GAA6" s="17"/>
      <c r="GAB6" s="17"/>
      <c r="GAC6" s="17"/>
      <c r="GAD6" s="25"/>
      <c r="GAE6" s="25"/>
      <c r="GAF6" s="17"/>
      <c r="GAG6" s="17"/>
      <c r="GAH6" s="17"/>
      <c r="GAI6" s="25"/>
      <c r="GAJ6" s="25"/>
      <c r="GAK6" s="26"/>
      <c r="GAL6" s="17"/>
      <c r="GAM6" s="17"/>
      <c r="GAN6" s="17"/>
      <c r="GAO6" s="25"/>
      <c r="GAP6" s="25"/>
      <c r="GAQ6" s="17"/>
      <c r="GAR6" s="17"/>
      <c r="GAS6" s="17"/>
      <c r="GAT6" s="25"/>
      <c r="GAU6" s="25"/>
      <c r="GAV6" s="17"/>
      <c r="GAW6" s="17"/>
      <c r="GAX6" s="17"/>
      <c r="GAY6" s="25"/>
      <c r="GAZ6" s="25"/>
      <c r="GBA6" s="26"/>
      <c r="GBB6" s="17"/>
      <c r="GBC6" s="17"/>
      <c r="GBD6" s="17"/>
      <c r="GBE6" s="25"/>
      <c r="GBF6" s="25"/>
      <c r="GBG6" s="17"/>
      <c r="GBH6" s="17"/>
      <c r="GBI6" s="17"/>
      <c r="GBJ6" s="25"/>
      <c r="GBK6" s="25"/>
      <c r="GBL6" s="17"/>
      <c r="GBM6" s="17"/>
      <c r="GBN6" s="17"/>
      <c r="GBO6" s="25"/>
      <c r="GBP6" s="25"/>
      <c r="GBQ6" s="26"/>
      <c r="GBR6" s="17"/>
      <c r="GBS6" s="17"/>
      <c r="GBT6" s="17"/>
      <c r="GBU6" s="25"/>
      <c r="GBV6" s="25"/>
      <c r="GBW6" s="17"/>
      <c r="GBX6" s="17"/>
      <c r="GBY6" s="17"/>
      <c r="GBZ6" s="25"/>
      <c r="GCA6" s="25"/>
      <c r="GCB6" s="17"/>
      <c r="GCC6" s="17"/>
      <c r="GCD6" s="17"/>
      <c r="GCE6" s="25"/>
      <c r="GCF6" s="25"/>
      <c r="GCG6" s="26"/>
      <c r="GCH6" s="17"/>
      <c r="GCI6" s="17"/>
      <c r="GCJ6" s="17"/>
      <c r="GCK6" s="25"/>
      <c r="GCL6" s="25"/>
      <c r="GCM6" s="17"/>
      <c r="GCN6" s="17"/>
      <c r="GCO6" s="17"/>
      <c r="GCP6" s="25"/>
      <c r="GCQ6" s="25"/>
      <c r="GCR6" s="17"/>
      <c r="GCS6" s="17"/>
      <c r="GCT6" s="17"/>
      <c r="GCU6" s="25"/>
      <c r="GCV6" s="25"/>
      <c r="GCW6" s="26"/>
      <c r="GCX6" s="17"/>
      <c r="GCY6" s="17"/>
      <c r="GCZ6" s="17"/>
      <c r="GDA6" s="25"/>
      <c r="GDB6" s="25"/>
      <c r="GDC6" s="17"/>
      <c r="GDD6" s="17"/>
      <c r="GDE6" s="17"/>
      <c r="GDF6" s="25"/>
      <c r="GDG6" s="25"/>
      <c r="GDH6" s="17"/>
      <c r="GDI6" s="17"/>
      <c r="GDJ6" s="17"/>
      <c r="GDK6" s="25"/>
      <c r="GDL6" s="25"/>
      <c r="GDM6" s="26"/>
      <c r="GDN6" s="17"/>
      <c r="GDO6" s="17"/>
      <c r="GDP6" s="17"/>
      <c r="GDQ6" s="25"/>
      <c r="GDR6" s="25"/>
      <c r="GDS6" s="17"/>
      <c r="GDT6" s="17"/>
      <c r="GDU6" s="17"/>
      <c r="GDV6" s="25"/>
      <c r="GDW6" s="25"/>
      <c r="GDX6" s="17"/>
      <c r="GDY6" s="17"/>
      <c r="GDZ6" s="17"/>
      <c r="GEA6" s="25"/>
      <c r="GEB6" s="25"/>
      <c r="GEC6" s="26"/>
      <c r="GED6" s="17"/>
      <c r="GEE6" s="17"/>
      <c r="GEF6" s="17"/>
      <c r="GEG6" s="25"/>
      <c r="GEH6" s="25"/>
      <c r="GEI6" s="17"/>
      <c r="GEJ6" s="17"/>
      <c r="GEK6" s="17"/>
      <c r="GEL6" s="25"/>
      <c r="GEM6" s="25"/>
      <c r="GEN6" s="17"/>
      <c r="GEO6" s="17"/>
      <c r="GEP6" s="17"/>
      <c r="GEQ6" s="25"/>
      <c r="GER6" s="25"/>
      <c r="GES6" s="26"/>
      <c r="GET6" s="17"/>
      <c r="GEU6" s="17"/>
      <c r="GEV6" s="17"/>
      <c r="GEW6" s="25"/>
      <c r="GEX6" s="25"/>
      <c r="GEY6" s="17"/>
      <c r="GEZ6" s="17"/>
      <c r="GFA6" s="17"/>
      <c r="GFB6" s="25"/>
      <c r="GFC6" s="25"/>
      <c r="GFD6" s="17"/>
      <c r="GFE6" s="17"/>
      <c r="GFF6" s="17"/>
      <c r="GFG6" s="25"/>
      <c r="GFH6" s="25"/>
      <c r="GFI6" s="26"/>
      <c r="GFJ6" s="17"/>
      <c r="GFK6" s="17"/>
      <c r="GFL6" s="17"/>
      <c r="GFM6" s="25"/>
      <c r="GFN6" s="25"/>
      <c r="GFO6" s="17"/>
      <c r="GFP6" s="17"/>
      <c r="GFQ6" s="17"/>
      <c r="GFR6" s="25"/>
      <c r="GFS6" s="25"/>
      <c r="GFT6" s="17"/>
      <c r="GFU6" s="17"/>
      <c r="GFV6" s="17"/>
      <c r="GFW6" s="25"/>
      <c r="GFX6" s="25"/>
      <c r="GFY6" s="26"/>
      <c r="GFZ6" s="17"/>
      <c r="GGA6" s="17"/>
      <c r="GGB6" s="17"/>
      <c r="GGC6" s="25"/>
      <c r="GGD6" s="25"/>
      <c r="GGE6" s="17"/>
      <c r="GGF6" s="17"/>
      <c r="GGG6" s="17"/>
      <c r="GGH6" s="25"/>
      <c r="GGI6" s="25"/>
      <c r="GGJ6" s="17"/>
      <c r="GGK6" s="17"/>
      <c r="GGL6" s="17"/>
      <c r="GGM6" s="25"/>
      <c r="GGN6" s="25"/>
      <c r="GGO6" s="26"/>
      <c r="GGP6" s="17"/>
      <c r="GGQ6" s="17"/>
      <c r="GGR6" s="17"/>
      <c r="GGS6" s="25"/>
      <c r="GGT6" s="25"/>
      <c r="GGU6" s="17"/>
      <c r="GGV6" s="17"/>
      <c r="GGW6" s="17"/>
      <c r="GGX6" s="25"/>
      <c r="GGY6" s="25"/>
      <c r="GGZ6" s="17"/>
      <c r="GHA6" s="17"/>
      <c r="GHB6" s="17"/>
      <c r="GHC6" s="25"/>
      <c r="GHD6" s="25"/>
      <c r="GHE6" s="26"/>
      <c r="GHF6" s="17"/>
      <c r="GHG6" s="17"/>
      <c r="GHH6" s="17"/>
      <c r="GHI6" s="25"/>
      <c r="GHJ6" s="25"/>
      <c r="GHK6" s="17"/>
      <c r="GHL6" s="17"/>
      <c r="GHM6" s="17"/>
      <c r="GHN6" s="25"/>
      <c r="GHO6" s="25"/>
      <c r="GHP6" s="17"/>
      <c r="GHQ6" s="17"/>
      <c r="GHR6" s="17"/>
      <c r="GHS6" s="25"/>
      <c r="GHT6" s="25"/>
      <c r="GHU6" s="26"/>
      <c r="GHV6" s="17"/>
      <c r="GHW6" s="17"/>
      <c r="GHX6" s="17"/>
      <c r="GHY6" s="25"/>
      <c r="GHZ6" s="25"/>
      <c r="GIA6" s="17"/>
      <c r="GIB6" s="17"/>
      <c r="GIC6" s="17"/>
      <c r="GID6" s="25"/>
      <c r="GIE6" s="25"/>
      <c r="GIF6" s="17"/>
      <c r="GIG6" s="17"/>
      <c r="GIH6" s="17"/>
      <c r="GII6" s="25"/>
      <c r="GIJ6" s="25"/>
      <c r="GIK6" s="26"/>
      <c r="GIL6" s="17"/>
      <c r="GIM6" s="17"/>
      <c r="GIN6" s="17"/>
      <c r="GIO6" s="25"/>
      <c r="GIP6" s="25"/>
      <c r="GIQ6" s="17"/>
      <c r="GIR6" s="17"/>
      <c r="GIS6" s="17"/>
      <c r="GIT6" s="25"/>
      <c r="GIU6" s="25"/>
      <c r="GIV6" s="17"/>
      <c r="GIW6" s="17"/>
      <c r="GIX6" s="17"/>
      <c r="GIY6" s="25"/>
      <c r="GIZ6" s="25"/>
      <c r="GJA6" s="26"/>
      <c r="GJB6" s="17"/>
      <c r="GJC6" s="17"/>
      <c r="GJD6" s="17"/>
      <c r="GJE6" s="25"/>
      <c r="GJF6" s="25"/>
      <c r="GJG6" s="17"/>
      <c r="GJH6" s="17"/>
      <c r="GJI6" s="17"/>
      <c r="GJJ6" s="25"/>
      <c r="GJK6" s="25"/>
      <c r="GJL6" s="17"/>
      <c r="GJM6" s="17"/>
      <c r="GJN6" s="17"/>
      <c r="GJO6" s="25"/>
      <c r="GJP6" s="25"/>
      <c r="GJQ6" s="26"/>
      <c r="GJR6" s="17"/>
      <c r="GJS6" s="17"/>
      <c r="GJT6" s="17"/>
      <c r="GJU6" s="25"/>
      <c r="GJV6" s="25"/>
      <c r="GJW6" s="17"/>
      <c r="GJX6" s="17"/>
      <c r="GJY6" s="17"/>
      <c r="GJZ6" s="25"/>
      <c r="GKA6" s="25"/>
      <c r="GKB6" s="17"/>
      <c r="GKC6" s="17"/>
      <c r="GKD6" s="17"/>
      <c r="GKE6" s="25"/>
      <c r="GKF6" s="25"/>
      <c r="GKG6" s="26"/>
      <c r="GKH6" s="17"/>
      <c r="GKI6" s="17"/>
      <c r="GKJ6" s="17"/>
      <c r="GKK6" s="25"/>
      <c r="GKL6" s="25"/>
      <c r="GKM6" s="17"/>
      <c r="GKN6" s="17"/>
      <c r="GKO6" s="17"/>
      <c r="GKP6" s="25"/>
      <c r="GKQ6" s="25"/>
      <c r="GKR6" s="17"/>
      <c r="GKS6" s="17"/>
      <c r="GKT6" s="17"/>
      <c r="GKU6" s="25"/>
      <c r="GKV6" s="25"/>
      <c r="GKW6" s="26"/>
      <c r="GKX6" s="17"/>
      <c r="GKY6" s="17"/>
      <c r="GKZ6" s="17"/>
      <c r="GLA6" s="25"/>
      <c r="GLB6" s="25"/>
      <c r="GLC6" s="17"/>
      <c r="GLD6" s="17"/>
      <c r="GLE6" s="17"/>
      <c r="GLF6" s="25"/>
      <c r="GLG6" s="25"/>
      <c r="GLH6" s="17"/>
      <c r="GLI6" s="17"/>
      <c r="GLJ6" s="17"/>
      <c r="GLK6" s="25"/>
      <c r="GLL6" s="25"/>
      <c r="GLM6" s="26"/>
      <c r="GLN6" s="17"/>
      <c r="GLO6" s="17"/>
      <c r="GLP6" s="17"/>
      <c r="GLQ6" s="25"/>
      <c r="GLR6" s="25"/>
      <c r="GLS6" s="17"/>
      <c r="GLT6" s="17"/>
      <c r="GLU6" s="17"/>
      <c r="GLV6" s="25"/>
      <c r="GLW6" s="25"/>
      <c r="GLX6" s="17"/>
      <c r="GLY6" s="17"/>
      <c r="GLZ6" s="17"/>
      <c r="GMA6" s="25"/>
      <c r="GMB6" s="25"/>
      <c r="GMC6" s="26"/>
      <c r="GMD6" s="17"/>
      <c r="GME6" s="17"/>
      <c r="GMF6" s="17"/>
      <c r="GMG6" s="25"/>
      <c r="GMH6" s="25"/>
      <c r="GMI6" s="17"/>
      <c r="GMJ6" s="17"/>
      <c r="GMK6" s="17"/>
      <c r="GML6" s="25"/>
      <c r="GMM6" s="25"/>
      <c r="GMN6" s="17"/>
      <c r="GMO6" s="17"/>
      <c r="GMP6" s="17"/>
      <c r="GMQ6" s="25"/>
      <c r="GMR6" s="25"/>
      <c r="GMS6" s="26"/>
      <c r="GMT6" s="17"/>
      <c r="GMU6" s="17"/>
      <c r="GMV6" s="17"/>
      <c r="GMW6" s="25"/>
      <c r="GMX6" s="25"/>
      <c r="GMY6" s="17"/>
      <c r="GMZ6" s="17"/>
      <c r="GNA6" s="17"/>
      <c r="GNB6" s="25"/>
      <c r="GNC6" s="25"/>
      <c r="GND6" s="17"/>
      <c r="GNE6" s="17"/>
      <c r="GNF6" s="17"/>
      <c r="GNG6" s="25"/>
      <c r="GNH6" s="25"/>
      <c r="GNI6" s="26"/>
      <c r="GNJ6" s="17"/>
      <c r="GNK6" s="17"/>
      <c r="GNL6" s="17"/>
      <c r="GNM6" s="25"/>
      <c r="GNN6" s="25"/>
      <c r="GNO6" s="17"/>
      <c r="GNP6" s="17"/>
      <c r="GNQ6" s="17"/>
      <c r="GNR6" s="25"/>
      <c r="GNS6" s="25"/>
      <c r="GNT6" s="17"/>
      <c r="GNU6" s="17"/>
      <c r="GNV6" s="17"/>
      <c r="GNW6" s="25"/>
      <c r="GNX6" s="25"/>
      <c r="GNY6" s="26"/>
      <c r="GNZ6" s="17"/>
      <c r="GOA6" s="17"/>
      <c r="GOB6" s="17"/>
      <c r="GOC6" s="25"/>
      <c r="GOD6" s="25"/>
      <c r="GOE6" s="17"/>
      <c r="GOF6" s="17"/>
      <c r="GOG6" s="17"/>
      <c r="GOH6" s="25"/>
      <c r="GOI6" s="25"/>
      <c r="GOJ6" s="17"/>
      <c r="GOK6" s="17"/>
      <c r="GOL6" s="17"/>
      <c r="GOM6" s="25"/>
      <c r="GON6" s="25"/>
      <c r="GOO6" s="26"/>
      <c r="GOP6" s="17"/>
      <c r="GOQ6" s="17"/>
      <c r="GOR6" s="17"/>
      <c r="GOS6" s="25"/>
      <c r="GOT6" s="25"/>
      <c r="GOU6" s="17"/>
      <c r="GOV6" s="17"/>
      <c r="GOW6" s="17"/>
      <c r="GOX6" s="25"/>
      <c r="GOY6" s="25"/>
      <c r="GOZ6" s="17"/>
      <c r="GPA6" s="17"/>
      <c r="GPB6" s="17"/>
      <c r="GPC6" s="25"/>
      <c r="GPD6" s="25"/>
      <c r="GPE6" s="26"/>
      <c r="GPF6" s="17"/>
      <c r="GPG6" s="17"/>
      <c r="GPH6" s="17"/>
      <c r="GPI6" s="25"/>
      <c r="GPJ6" s="25"/>
      <c r="GPK6" s="17"/>
      <c r="GPL6" s="17"/>
      <c r="GPM6" s="17"/>
      <c r="GPN6" s="25"/>
      <c r="GPO6" s="25"/>
      <c r="GPP6" s="17"/>
      <c r="GPQ6" s="17"/>
      <c r="GPR6" s="17"/>
      <c r="GPS6" s="25"/>
      <c r="GPT6" s="25"/>
      <c r="GPU6" s="26"/>
      <c r="GPV6" s="17"/>
      <c r="GPW6" s="17"/>
      <c r="GPX6" s="17"/>
      <c r="GPY6" s="25"/>
      <c r="GPZ6" s="25"/>
      <c r="GQA6" s="17"/>
      <c r="GQB6" s="17"/>
      <c r="GQC6" s="17"/>
      <c r="GQD6" s="25"/>
      <c r="GQE6" s="25"/>
      <c r="GQF6" s="17"/>
      <c r="GQG6" s="17"/>
      <c r="GQH6" s="17"/>
      <c r="GQI6" s="25"/>
      <c r="GQJ6" s="25"/>
      <c r="GQK6" s="26"/>
      <c r="GQL6" s="17"/>
      <c r="GQM6" s="17"/>
      <c r="GQN6" s="17"/>
      <c r="GQO6" s="25"/>
      <c r="GQP6" s="25"/>
      <c r="GQQ6" s="17"/>
      <c r="GQR6" s="17"/>
      <c r="GQS6" s="17"/>
      <c r="GQT6" s="25"/>
      <c r="GQU6" s="25"/>
      <c r="GQV6" s="17"/>
      <c r="GQW6" s="17"/>
      <c r="GQX6" s="17"/>
      <c r="GQY6" s="25"/>
      <c r="GQZ6" s="25"/>
      <c r="GRA6" s="26"/>
      <c r="GRB6" s="17"/>
      <c r="GRC6" s="17"/>
      <c r="GRD6" s="17"/>
      <c r="GRE6" s="25"/>
      <c r="GRF6" s="25"/>
      <c r="GRG6" s="17"/>
      <c r="GRH6" s="17"/>
      <c r="GRI6" s="17"/>
      <c r="GRJ6" s="25"/>
      <c r="GRK6" s="25"/>
      <c r="GRL6" s="17"/>
      <c r="GRM6" s="17"/>
      <c r="GRN6" s="17"/>
      <c r="GRO6" s="25"/>
      <c r="GRP6" s="25"/>
      <c r="GRQ6" s="26"/>
      <c r="GRR6" s="17"/>
      <c r="GRS6" s="17"/>
      <c r="GRT6" s="17"/>
      <c r="GRU6" s="25"/>
      <c r="GRV6" s="25"/>
      <c r="GRW6" s="17"/>
      <c r="GRX6" s="17"/>
      <c r="GRY6" s="17"/>
      <c r="GRZ6" s="25"/>
      <c r="GSA6" s="25"/>
      <c r="GSB6" s="17"/>
      <c r="GSC6" s="17"/>
      <c r="GSD6" s="17"/>
      <c r="GSE6" s="25"/>
      <c r="GSF6" s="25"/>
      <c r="GSG6" s="26"/>
      <c r="GSH6" s="17"/>
      <c r="GSI6" s="17"/>
      <c r="GSJ6" s="17"/>
      <c r="GSK6" s="25"/>
      <c r="GSL6" s="25"/>
      <c r="GSM6" s="17"/>
      <c r="GSN6" s="17"/>
      <c r="GSO6" s="17"/>
      <c r="GSP6" s="25"/>
      <c r="GSQ6" s="25"/>
      <c r="GSR6" s="17"/>
      <c r="GSS6" s="17"/>
      <c r="GST6" s="17"/>
      <c r="GSU6" s="25"/>
      <c r="GSV6" s="25"/>
      <c r="GSW6" s="26"/>
      <c r="GSX6" s="17"/>
      <c r="GSY6" s="17"/>
      <c r="GSZ6" s="17"/>
      <c r="GTA6" s="25"/>
      <c r="GTB6" s="25"/>
      <c r="GTC6" s="17"/>
      <c r="GTD6" s="17"/>
      <c r="GTE6" s="17"/>
      <c r="GTF6" s="25"/>
      <c r="GTG6" s="25"/>
      <c r="GTH6" s="17"/>
      <c r="GTI6" s="17"/>
      <c r="GTJ6" s="17"/>
      <c r="GTK6" s="25"/>
      <c r="GTL6" s="25"/>
      <c r="GTM6" s="26"/>
      <c r="GTN6" s="17"/>
      <c r="GTO6" s="17"/>
      <c r="GTP6" s="17"/>
      <c r="GTQ6" s="25"/>
      <c r="GTR6" s="25"/>
      <c r="GTS6" s="17"/>
      <c r="GTT6" s="17"/>
      <c r="GTU6" s="17"/>
      <c r="GTV6" s="25"/>
      <c r="GTW6" s="25"/>
      <c r="GTX6" s="17"/>
      <c r="GTY6" s="17"/>
      <c r="GTZ6" s="17"/>
      <c r="GUA6" s="25"/>
      <c r="GUB6" s="25"/>
      <c r="GUC6" s="26"/>
      <c r="GUD6" s="17"/>
      <c r="GUE6" s="17"/>
      <c r="GUF6" s="17"/>
      <c r="GUG6" s="25"/>
      <c r="GUH6" s="25"/>
      <c r="GUI6" s="17"/>
      <c r="GUJ6" s="17"/>
      <c r="GUK6" s="17"/>
      <c r="GUL6" s="25"/>
      <c r="GUM6" s="25"/>
      <c r="GUN6" s="17"/>
      <c r="GUO6" s="17"/>
      <c r="GUP6" s="17"/>
      <c r="GUQ6" s="25"/>
      <c r="GUR6" s="25"/>
      <c r="GUS6" s="26"/>
      <c r="GUT6" s="17"/>
      <c r="GUU6" s="17"/>
      <c r="GUV6" s="17"/>
      <c r="GUW6" s="25"/>
      <c r="GUX6" s="25"/>
      <c r="GUY6" s="17"/>
      <c r="GUZ6" s="17"/>
      <c r="GVA6" s="17"/>
      <c r="GVB6" s="25"/>
      <c r="GVC6" s="25"/>
      <c r="GVD6" s="17"/>
      <c r="GVE6" s="17"/>
      <c r="GVF6" s="17"/>
      <c r="GVG6" s="25"/>
      <c r="GVH6" s="25"/>
      <c r="GVI6" s="26"/>
      <c r="GVJ6" s="17"/>
      <c r="GVK6" s="17"/>
      <c r="GVL6" s="17"/>
      <c r="GVM6" s="25"/>
      <c r="GVN6" s="25"/>
      <c r="GVO6" s="17"/>
      <c r="GVP6" s="17"/>
      <c r="GVQ6" s="17"/>
      <c r="GVR6" s="25"/>
      <c r="GVS6" s="25"/>
      <c r="GVT6" s="17"/>
      <c r="GVU6" s="17"/>
      <c r="GVV6" s="17"/>
      <c r="GVW6" s="25"/>
      <c r="GVX6" s="25"/>
      <c r="GVY6" s="26"/>
      <c r="GVZ6" s="17"/>
      <c r="GWA6" s="17"/>
      <c r="GWB6" s="17"/>
      <c r="GWC6" s="25"/>
      <c r="GWD6" s="25"/>
      <c r="GWE6" s="17"/>
      <c r="GWF6" s="17"/>
      <c r="GWG6" s="17"/>
      <c r="GWH6" s="25"/>
      <c r="GWI6" s="25"/>
      <c r="GWJ6" s="17"/>
      <c r="GWK6" s="17"/>
      <c r="GWL6" s="17"/>
      <c r="GWM6" s="25"/>
      <c r="GWN6" s="25"/>
      <c r="GWO6" s="26"/>
      <c r="GWP6" s="17"/>
      <c r="GWQ6" s="17"/>
      <c r="GWR6" s="17"/>
      <c r="GWS6" s="25"/>
      <c r="GWT6" s="25"/>
      <c r="GWU6" s="17"/>
      <c r="GWV6" s="17"/>
      <c r="GWW6" s="17"/>
      <c r="GWX6" s="25"/>
      <c r="GWY6" s="25"/>
      <c r="GWZ6" s="17"/>
      <c r="GXA6" s="17"/>
      <c r="GXB6" s="17"/>
      <c r="GXC6" s="25"/>
      <c r="GXD6" s="25"/>
      <c r="GXE6" s="26"/>
      <c r="GXF6" s="17"/>
      <c r="GXG6" s="17"/>
      <c r="GXH6" s="17"/>
      <c r="GXI6" s="25"/>
      <c r="GXJ6" s="25"/>
      <c r="GXK6" s="17"/>
      <c r="GXL6" s="17"/>
      <c r="GXM6" s="17"/>
      <c r="GXN6" s="25"/>
      <c r="GXO6" s="25"/>
      <c r="GXP6" s="17"/>
      <c r="GXQ6" s="17"/>
      <c r="GXR6" s="17"/>
      <c r="GXS6" s="25"/>
      <c r="GXT6" s="25"/>
      <c r="GXU6" s="26"/>
      <c r="GXV6" s="17"/>
      <c r="GXW6" s="17"/>
      <c r="GXX6" s="17"/>
      <c r="GXY6" s="25"/>
      <c r="GXZ6" s="25"/>
      <c r="GYA6" s="17"/>
      <c r="GYB6" s="17"/>
      <c r="GYC6" s="17"/>
      <c r="GYD6" s="25"/>
      <c r="GYE6" s="25"/>
      <c r="GYF6" s="17"/>
      <c r="GYG6" s="17"/>
      <c r="GYH6" s="17"/>
      <c r="GYI6" s="25"/>
      <c r="GYJ6" s="25"/>
      <c r="GYK6" s="26"/>
      <c r="GYL6" s="17"/>
      <c r="GYM6" s="17"/>
      <c r="GYN6" s="17"/>
      <c r="GYO6" s="25"/>
      <c r="GYP6" s="25"/>
      <c r="GYQ6" s="17"/>
      <c r="GYR6" s="17"/>
      <c r="GYS6" s="17"/>
      <c r="GYT6" s="25"/>
      <c r="GYU6" s="25"/>
      <c r="GYV6" s="17"/>
      <c r="GYW6" s="17"/>
      <c r="GYX6" s="17"/>
      <c r="GYY6" s="25"/>
      <c r="GYZ6" s="25"/>
      <c r="GZA6" s="26"/>
      <c r="GZB6" s="17"/>
      <c r="GZC6" s="17"/>
      <c r="GZD6" s="17"/>
      <c r="GZE6" s="25"/>
      <c r="GZF6" s="25"/>
      <c r="GZG6" s="17"/>
      <c r="GZH6" s="17"/>
      <c r="GZI6" s="17"/>
      <c r="GZJ6" s="25"/>
      <c r="GZK6" s="25"/>
      <c r="GZL6" s="17"/>
      <c r="GZM6" s="17"/>
      <c r="GZN6" s="17"/>
      <c r="GZO6" s="25"/>
      <c r="GZP6" s="25"/>
      <c r="GZQ6" s="26"/>
      <c r="GZR6" s="17"/>
      <c r="GZS6" s="17"/>
      <c r="GZT6" s="17"/>
      <c r="GZU6" s="25"/>
      <c r="GZV6" s="25"/>
      <c r="GZW6" s="17"/>
      <c r="GZX6" s="17"/>
      <c r="GZY6" s="17"/>
      <c r="GZZ6" s="25"/>
      <c r="HAA6" s="25"/>
      <c r="HAB6" s="17"/>
      <c r="HAC6" s="17"/>
      <c r="HAD6" s="17"/>
      <c r="HAE6" s="25"/>
      <c r="HAF6" s="25"/>
      <c r="HAG6" s="26"/>
      <c r="HAH6" s="17"/>
      <c r="HAI6" s="17"/>
      <c r="HAJ6" s="17"/>
      <c r="HAK6" s="25"/>
      <c r="HAL6" s="25"/>
      <c r="HAM6" s="17"/>
      <c r="HAN6" s="17"/>
      <c r="HAO6" s="17"/>
      <c r="HAP6" s="25"/>
      <c r="HAQ6" s="25"/>
      <c r="HAR6" s="17"/>
      <c r="HAS6" s="17"/>
      <c r="HAT6" s="17"/>
      <c r="HAU6" s="25"/>
      <c r="HAV6" s="25"/>
      <c r="HAW6" s="26"/>
      <c r="HAX6" s="17"/>
      <c r="HAY6" s="17"/>
      <c r="HAZ6" s="17"/>
      <c r="HBA6" s="25"/>
      <c r="HBB6" s="25"/>
      <c r="HBC6" s="17"/>
      <c r="HBD6" s="17"/>
      <c r="HBE6" s="17"/>
      <c r="HBF6" s="25"/>
      <c r="HBG6" s="25"/>
      <c r="HBH6" s="17"/>
      <c r="HBI6" s="17"/>
      <c r="HBJ6" s="17"/>
      <c r="HBK6" s="25"/>
      <c r="HBL6" s="25"/>
      <c r="HBM6" s="26"/>
      <c r="HBN6" s="17"/>
      <c r="HBO6" s="17"/>
      <c r="HBP6" s="17"/>
      <c r="HBQ6" s="25"/>
      <c r="HBR6" s="25"/>
      <c r="HBS6" s="17"/>
      <c r="HBT6" s="17"/>
      <c r="HBU6" s="17"/>
      <c r="HBV6" s="25"/>
      <c r="HBW6" s="25"/>
      <c r="HBX6" s="17"/>
      <c r="HBY6" s="17"/>
      <c r="HBZ6" s="17"/>
      <c r="HCA6" s="25"/>
      <c r="HCB6" s="25"/>
      <c r="HCC6" s="26"/>
      <c r="HCD6" s="17"/>
      <c r="HCE6" s="17"/>
      <c r="HCF6" s="17"/>
      <c r="HCG6" s="25"/>
      <c r="HCH6" s="25"/>
      <c r="HCI6" s="17"/>
      <c r="HCJ6" s="17"/>
      <c r="HCK6" s="17"/>
      <c r="HCL6" s="25"/>
      <c r="HCM6" s="25"/>
      <c r="HCN6" s="17"/>
      <c r="HCO6" s="17"/>
      <c r="HCP6" s="17"/>
      <c r="HCQ6" s="25"/>
      <c r="HCR6" s="25"/>
      <c r="HCS6" s="26"/>
      <c r="HCT6" s="17"/>
      <c r="HCU6" s="17"/>
      <c r="HCV6" s="17"/>
      <c r="HCW6" s="25"/>
      <c r="HCX6" s="25"/>
      <c r="HCY6" s="17"/>
      <c r="HCZ6" s="17"/>
      <c r="HDA6" s="17"/>
      <c r="HDB6" s="25"/>
      <c r="HDC6" s="25"/>
      <c r="HDD6" s="17"/>
      <c r="HDE6" s="17"/>
      <c r="HDF6" s="17"/>
      <c r="HDG6" s="25"/>
      <c r="HDH6" s="25"/>
      <c r="HDI6" s="26"/>
      <c r="HDJ6" s="17"/>
      <c r="HDK6" s="17"/>
      <c r="HDL6" s="17"/>
      <c r="HDM6" s="25"/>
      <c r="HDN6" s="25"/>
      <c r="HDO6" s="17"/>
      <c r="HDP6" s="17"/>
      <c r="HDQ6" s="17"/>
      <c r="HDR6" s="25"/>
      <c r="HDS6" s="25"/>
      <c r="HDT6" s="17"/>
      <c r="HDU6" s="17"/>
      <c r="HDV6" s="17"/>
      <c r="HDW6" s="25"/>
      <c r="HDX6" s="25"/>
      <c r="HDY6" s="26"/>
      <c r="HDZ6" s="17"/>
      <c r="HEA6" s="17"/>
      <c r="HEB6" s="17"/>
      <c r="HEC6" s="25"/>
      <c r="HED6" s="25"/>
      <c r="HEE6" s="17"/>
      <c r="HEF6" s="17"/>
      <c r="HEG6" s="17"/>
      <c r="HEH6" s="25"/>
      <c r="HEI6" s="25"/>
      <c r="HEJ6" s="17"/>
      <c r="HEK6" s="17"/>
      <c r="HEL6" s="17"/>
      <c r="HEM6" s="25"/>
      <c r="HEN6" s="25"/>
      <c r="HEO6" s="26"/>
      <c r="HEP6" s="17"/>
      <c r="HEQ6" s="17"/>
      <c r="HER6" s="17"/>
      <c r="HES6" s="25"/>
      <c r="HET6" s="25"/>
      <c r="HEU6" s="17"/>
      <c r="HEV6" s="17"/>
      <c r="HEW6" s="17"/>
      <c r="HEX6" s="25"/>
      <c r="HEY6" s="25"/>
      <c r="HEZ6" s="17"/>
      <c r="HFA6" s="17"/>
      <c r="HFB6" s="17"/>
      <c r="HFC6" s="25"/>
      <c r="HFD6" s="25"/>
      <c r="HFE6" s="26"/>
      <c r="HFF6" s="17"/>
      <c r="HFG6" s="17"/>
      <c r="HFH6" s="17"/>
      <c r="HFI6" s="25"/>
      <c r="HFJ6" s="25"/>
      <c r="HFK6" s="17"/>
      <c r="HFL6" s="17"/>
      <c r="HFM6" s="17"/>
      <c r="HFN6" s="25"/>
      <c r="HFO6" s="25"/>
      <c r="HFP6" s="17"/>
      <c r="HFQ6" s="17"/>
      <c r="HFR6" s="17"/>
      <c r="HFS6" s="25"/>
      <c r="HFT6" s="25"/>
      <c r="HFU6" s="26"/>
      <c r="HFV6" s="17"/>
      <c r="HFW6" s="17"/>
      <c r="HFX6" s="17"/>
      <c r="HFY6" s="25"/>
      <c r="HFZ6" s="25"/>
      <c r="HGA6" s="17"/>
      <c r="HGB6" s="17"/>
      <c r="HGC6" s="17"/>
      <c r="HGD6" s="25"/>
      <c r="HGE6" s="25"/>
      <c r="HGF6" s="17"/>
      <c r="HGG6" s="17"/>
      <c r="HGH6" s="17"/>
      <c r="HGI6" s="25"/>
      <c r="HGJ6" s="25"/>
      <c r="HGK6" s="26"/>
      <c r="HGL6" s="17"/>
      <c r="HGM6" s="17"/>
      <c r="HGN6" s="17"/>
      <c r="HGO6" s="25"/>
      <c r="HGP6" s="25"/>
      <c r="HGQ6" s="17"/>
      <c r="HGR6" s="17"/>
      <c r="HGS6" s="17"/>
      <c r="HGT6" s="25"/>
      <c r="HGU6" s="25"/>
      <c r="HGV6" s="17"/>
      <c r="HGW6" s="17"/>
      <c r="HGX6" s="17"/>
      <c r="HGY6" s="25"/>
      <c r="HGZ6" s="25"/>
      <c r="HHA6" s="26"/>
      <c r="HHB6" s="17"/>
      <c r="HHC6" s="17"/>
      <c r="HHD6" s="17"/>
      <c r="HHE6" s="25"/>
      <c r="HHF6" s="25"/>
      <c r="HHG6" s="17"/>
      <c r="HHH6" s="17"/>
      <c r="HHI6" s="17"/>
      <c r="HHJ6" s="25"/>
      <c r="HHK6" s="25"/>
      <c r="HHL6" s="17"/>
      <c r="HHM6" s="17"/>
      <c r="HHN6" s="17"/>
      <c r="HHO6" s="25"/>
      <c r="HHP6" s="25"/>
      <c r="HHQ6" s="26"/>
      <c r="HHR6" s="17"/>
      <c r="HHS6" s="17"/>
      <c r="HHT6" s="17"/>
      <c r="HHU6" s="25"/>
      <c r="HHV6" s="25"/>
      <c r="HHW6" s="17"/>
      <c r="HHX6" s="17"/>
      <c r="HHY6" s="17"/>
      <c r="HHZ6" s="25"/>
      <c r="HIA6" s="25"/>
      <c r="HIB6" s="17"/>
      <c r="HIC6" s="17"/>
      <c r="HID6" s="17"/>
      <c r="HIE6" s="25"/>
      <c r="HIF6" s="25"/>
      <c r="HIG6" s="26"/>
      <c r="HIH6" s="17"/>
      <c r="HII6" s="17"/>
      <c r="HIJ6" s="17"/>
      <c r="HIK6" s="25"/>
      <c r="HIL6" s="25"/>
      <c r="HIM6" s="17"/>
      <c r="HIN6" s="17"/>
      <c r="HIO6" s="17"/>
      <c r="HIP6" s="25"/>
      <c r="HIQ6" s="25"/>
      <c r="HIR6" s="17"/>
      <c r="HIS6" s="17"/>
      <c r="HIT6" s="17"/>
      <c r="HIU6" s="25"/>
      <c r="HIV6" s="25"/>
      <c r="HIW6" s="26"/>
      <c r="HIX6" s="17"/>
      <c r="HIY6" s="17"/>
      <c r="HIZ6" s="17"/>
      <c r="HJA6" s="25"/>
      <c r="HJB6" s="25"/>
      <c r="HJC6" s="17"/>
      <c r="HJD6" s="17"/>
      <c r="HJE6" s="17"/>
      <c r="HJF6" s="25"/>
      <c r="HJG6" s="25"/>
      <c r="HJH6" s="17"/>
      <c r="HJI6" s="17"/>
      <c r="HJJ6" s="17"/>
      <c r="HJK6" s="25"/>
      <c r="HJL6" s="25"/>
      <c r="HJM6" s="26"/>
      <c r="HJN6" s="17"/>
      <c r="HJO6" s="17"/>
      <c r="HJP6" s="17"/>
      <c r="HJQ6" s="25"/>
      <c r="HJR6" s="25"/>
      <c r="HJS6" s="17"/>
      <c r="HJT6" s="17"/>
      <c r="HJU6" s="17"/>
      <c r="HJV6" s="25"/>
      <c r="HJW6" s="25"/>
      <c r="HJX6" s="17"/>
      <c r="HJY6" s="17"/>
      <c r="HJZ6" s="17"/>
      <c r="HKA6" s="25"/>
      <c r="HKB6" s="25"/>
      <c r="HKC6" s="26"/>
      <c r="HKD6" s="17"/>
      <c r="HKE6" s="17"/>
      <c r="HKF6" s="17"/>
      <c r="HKG6" s="25"/>
      <c r="HKH6" s="25"/>
      <c r="HKI6" s="17"/>
      <c r="HKJ6" s="17"/>
      <c r="HKK6" s="17"/>
      <c r="HKL6" s="25"/>
      <c r="HKM6" s="25"/>
      <c r="HKN6" s="17"/>
      <c r="HKO6" s="17"/>
      <c r="HKP6" s="17"/>
      <c r="HKQ6" s="25"/>
      <c r="HKR6" s="25"/>
      <c r="HKS6" s="26"/>
      <c r="HKT6" s="17"/>
      <c r="HKU6" s="17"/>
      <c r="HKV6" s="17"/>
      <c r="HKW6" s="25"/>
      <c r="HKX6" s="25"/>
      <c r="HKY6" s="17"/>
      <c r="HKZ6" s="17"/>
      <c r="HLA6" s="17"/>
      <c r="HLB6" s="25"/>
      <c r="HLC6" s="25"/>
      <c r="HLD6" s="17"/>
      <c r="HLE6" s="17"/>
      <c r="HLF6" s="17"/>
      <c r="HLG6" s="25"/>
      <c r="HLH6" s="25"/>
      <c r="HLI6" s="26"/>
      <c r="HLJ6" s="17"/>
      <c r="HLK6" s="17"/>
      <c r="HLL6" s="17"/>
      <c r="HLM6" s="25"/>
      <c r="HLN6" s="25"/>
      <c r="HLO6" s="17"/>
      <c r="HLP6" s="17"/>
      <c r="HLQ6" s="17"/>
      <c r="HLR6" s="25"/>
      <c r="HLS6" s="25"/>
      <c r="HLT6" s="17"/>
      <c r="HLU6" s="17"/>
      <c r="HLV6" s="17"/>
      <c r="HLW6" s="25"/>
      <c r="HLX6" s="25"/>
      <c r="HLY6" s="26"/>
      <c r="HLZ6" s="17"/>
      <c r="HMA6" s="17"/>
      <c r="HMB6" s="17"/>
      <c r="HMC6" s="25"/>
      <c r="HMD6" s="25"/>
      <c r="HME6" s="17"/>
      <c r="HMF6" s="17"/>
      <c r="HMG6" s="17"/>
      <c r="HMH6" s="25"/>
      <c r="HMI6" s="25"/>
      <c r="HMJ6" s="17"/>
      <c r="HMK6" s="17"/>
      <c r="HML6" s="17"/>
      <c r="HMM6" s="25"/>
      <c r="HMN6" s="25"/>
      <c r="HMO6" s="26"/>
      <c r="HMP6" s="17"/>
      <c r="HMQ6" s="17"/>
      <c r="HMR6" s="17"/>
      <c r="HMS6" s="25"/>
      <c r="HMT6" s="25"/>
      <c r="HMU6" s="17"/>
      <c r="HMV6" s="17"/>
      <c r="HMW6" s="17"/>
      <c r="HMX6" s="25"/>
      <c r="HMY6" s="25"/>
      <c r="HMZ6" s="17"/>
      <c r="HNA6" s="17"/>
      <c r="HNB6" s="17"/>
      <c r="HNC6" s="25"/>
      <c r="HND6" s="25"/>
      <c r="HNE6" s="26"/>
      <c r="HNF6" s="17"/>
      <c r="HNG6" s="17"/>
      <c r="HNH6" s="17"/>
      <c r="HNI6" s="25"/>
      <c r="HNJ6" s="25"/>
      <c r="HNK6" s="17"/>
      <c r="HNL6" s="17"/>
      <c r="HNM6" s="17"/>
      <c r="HNN6" s="25"/>
      <c r="HNO6" s="25"/>
      <c r="HNP6" s="17"/>
      <c r="HNQ6" s="17"/>
      <c r="HNR6" s="17"/>
      <c r="HNS6" s="25"/>
      <c r="HNT6" s="25"/>
      <c r="HNU6" s="26"/>
      <c r="HNV6" s="17"/>
      <c r="HNW6" s="17"/>
      <c r="HNX6" s="17"/>
      <c r="HNY6" s="25"/>
      <c r="HNZ6" s="25"/>
      <c r="HOA6" s="17"/>
      <c r="HOB6" s="17"/>
      <c r="HOC6" s="17"/>
      <c r="HOD6" s="25"/>
      <c r="HOE6" s="25"/>
      <c r="HOF6" s="17"/>
      <c r="HOG6" s="17"/>
      <c r="HOH6" s="17"/>
      <c r="HOI6" s="25"/>
      <c r="HOJ6" s="25"/>
      <c r="HOK6" s="26"/>
      <c r="HOL6" s="17"/>
      <c r="HOM6" s="17"/>
      <c r="HON6" s="17"/>
      <c r="HOO6" s="25"/>
      <c r="HOP6" s="25"/>
      <c r="HOQ6" s="17"/>
      <c r="HOR6" s="17"/>
      <c r="HOS6" s="17"/>
      <c r="HOT6" s="25"/>
      <c r="HOU6" s="25"/>
      <c r="HOV6" s="17"/>
      <c r="HOW6" s="17"/>
      <c r="HOX6" s="17"/>
      <c r="HOY6" s="25"/>
      <c r="HOZ6" s="25"/>
      <c r="HPA6" s="26"/>
      <c r="HPB6" s="17"/>
      <c r="HPC6" s="17"/>
      <c r="HPD6" s="17"/>
      <c r="HPE6" s="25"/>
      <c r="HPF6" s="25"/>
      <c r="HPG6" s="17"/>
      <c r="HPH6" s="17"/>
      <c r="HPI6" s="17"/>
      <c r="HPJ6" s="25"/>
      <c r="HPK6" s="25"/>
      <c r="HPL6" s="17"/>
      <c r="HPM6" s="17"/>
      <c r="HPN6" s="17"/>
      <c r="HPO6" s="25"/>
      <c r="HPP6" s="25"/>
      <c r="HPQ6" s="26"/>
      <c r="HPR6" s="17"/>
      <c r="HPS6" s="17"/>
      <c r="HPT6" s="17"/>
      <c r="HPU6" s="25"/>
      <c r="HPV6" s="25"/>
      <c r="HPW6" s="17"/>
      <c r="HPX6" s="17"/>
      <c r="HPY6" s="17"/>
      <c r="HPZ6" s="25"/>
      <c r="HQA6" s="25"/>
      <c r="HQB6" s="17"/>
      <c r="HQC6" s="17"/>
      <c r="HQD6" s="17"/>
      <c r="HQE6" s="25"/>
      <c r="HQF6" s="25"/>
      <c r="HQG6" s="26"/>
      <c r="HQH6" s="17"/>
      <c r="HQI6" s="17"/>
      <c r="HQJ6" s="17"/>
      <c r="HQK6" s="25"/>
      <c r="HQL6" s="25"/>
      <c r="HQM6" s="17"/>
      <c r="HQN6" s="17"/>
      <c r="HQO6" s="17"/>
      <c r="HQP6" s="25"/>
      <c r="HQQ6" s="25"/>
      <c r="HQR6" s="17"/>
      <c r="HQS6" s="17"/>
      <c r="HQT6" s="17"/>
      <c r="HQU6" s="25"/>
      <c r="HQV6" s="25"/>
      <c r="HQW6" s="26"/>
      <c r="HQX6" s="17"/>
      <c r="HQY6" s="17"/>
      <c r="HQZ6" s="17"/>
      <c r="HRA6" s="25"/>
      <c r="HRB6" s="25"/>
      <c r="HRC6" s="17"/>
      <c r="HRD6" s="17"/>
      <c r="HRE6" s="17"/>
      <c r="HRF6" s="25"/>
      <c r="HRG6" s="25"/>
      <c r="HRH6" s="17"/>
      <c r="HRI6" s="17"/>
      <c r="HRJ6" s="17"/>
      <c r="HRK6" s="25"/>
      <c r="HRL6" s="25"/>
      <c r="HRM6" s="26"/>
      <c r="HRN6" s="17"/>
      <c r="HRO6" s="17"/>
      <c r="HRP6" s="17"/>
      <c r="HRQ6" s="25"/>
      <c r="HRR6" s="25"/>
      <c r="HRS6" s="17"/>
      <c r="HRT6" s="17"/>
      <c r="HRU6" s="17"/>
      <c r="HRV6" s="25"/>
      <c r="HRW6" s="25"/>
      <c r="HRX6" s="17"/>
      <c r="HRY6" s="17"/>
      <c r="HRZ6" s="17"/>
      <c r="HSA6" s="25"/>
      <c r="HSB6" s="25"/>
      <c r="HSC6" s="26"/>
      <c r="HSD6" s="17"/>
      <c r="HSE6" s="17"/>
      <c r="HSF6" s="17"/>
      <c r="HSG6" s="25"/>
      <c r="HSH6" s="25"/>
      <c r="HSI6" s="17"/>
      <c r="HSJ6" s="17"/>
      <c r="HSK6" s="17"/>
      <c r="HSL6" s="25"/>
      <c r="HSM6" s="25"/>
      <c r="HSN6" s="17"/>
      <c r="HSO6" s="17"/>
      <c r="HSP6" s="17"/>
      <c r="HSQ6" s="25"/>
      <c r="HSR6" s="25"/>
      <c r="HSS6" s="26"/>
      <c r="HST6" s="17"/>
      <c r="HSU6" s="17"/>
      <c r="HSV6" s="17"/>
      <c r="HSW6" s="25"/>
      <c r="HSX6" s="25"/>
      <c r="HSY6" s="17"/>
      <c r="HSZ6" s="17"/>
      <c r="HTA6" s="17"/>
      <c r="HTB6" s="25"/>
      <c r="HTC6" s="25"/>
      <c r="HTD6" s="17"/>
      <c r="HTE6" s="17"/>
      <c r="HTF6" s="17"/>
      <c r="HTG6" s="25"/>
      <c r="HTH6" s="25"/>
      <c r="HTI6" s="26"/>
      <c r="HTJ6" s="17"/>
      <c r="HTK6" s="17"/>
      <c r="HTL6" s="17"/>
      <c r="HTM6" s="25"/>
      <c r="HTN6" s="25"/>
      <c r="HTO6" s="17"/>
      <c r="HTP6" s="17"/>
      <c r="HTQ6" s="17"/>
      <c r="HTR6" s="25"/>
      <c r="HTS6" s="25"/>
      <c r="HTT6" s="17"/>
      <c r="HTU6" s="17"/>
      <c r="HTV6" s="17"/>
      <c r="HTW6" s="25"/>
      <c r="HTX6" s="25"/>
      <c r="HTY6" s="26"/>
      <c r="HTZ6" s="17"/>
      <c r="HUA6" s="17"/>
      <c r="HUB6" s="17"/>
      <c r="HUC6" s="25"/>
      <c r="HUD6" s="25"/>
      <c r="HUE6" s="17"/>
      <c r="HUF6" s="17"/>
      <c r="HUG6" s="17"/>
      <c r="HUH6" s="25"/>
      <c r="HUI6" s="25"/>
      <c r="HUJ6" s="17"/>
      <c r="HUK6" s="17"/>
      <c r="HUL6" s="17"/>
      <c r="HUM6" s="25"/>
      <c r="HUN6" s="25"/>
      <c r="HUO6" s="26"/>
      <c r="HUP6" s="17"/>
      <c r="HUQ6" s="17"/>
      <c r="HUR6" s="17"/>
      <c r="HUS6" s="25"/>
      <c r="HUT6" s="25"/>
      <c r="HUU6" s="17"/>
      <c r="HUV6" s="17"/>
      <c r="HUW6" s="17"/>
      <c r="HUX6" s="25"/>
      <c r="HUY6" s="25"/>
      <c r="HUZ6" s="17"/>
      <c r="HVA6" s="17"/>
      <c r="HVB6" s="17"/>
      <c r="HVC6" s="25"/>
      <c r="HVD6" s="25"/>
      <c r="HVE6" s="26"/>
      <c r="HVF6" s="17"/>
      <c r="HVG6" s="17"/>
      <c r="HVH6" s="17"/>
      <c r="HVI6" s="25"/>
      <c r="HVJ6" s="25"/>
      <c r="HVK6" s="17"/>
      <c r="HVL6" s="17"/>
      <c r="HVM6" s="17"/>
      <c r="HVN6" s="25"/>
      <c r="HVO6" s="25"/>
      <c r="HVP6" s="17"/>
      <c r="HVQ6" s="17"/>
      <c r="HVR6" s="17"/>
      <c r="HVS6" s="25"/>
      <c r="HVT6" s="25"/>
      <c r="HVU6" s="26"/>
      <c r="HVV6" s="17"/>
      <c r="HVW6" s="17"/>
      <c r="HVX6" s="17"/>
      <c r="HVY6" s="25"/>
      <c r="HVZ6" s="25"/>
      <c r="HWA6" s="17"/>
      <c r="HWB6" s="17"/>
      <c r="HWC6" s="17"/>
      <c r="HWD6" s="25"/>
      <c r="HWE6" s="25"/>
      <c r="HWF6" s="17"/>
      <c r="HWG6" s="17"/>
      <c r="HWH6" s="17"/>
      <c r="HWI6" s="25"/>
      <c r="HWJ6" s="25"/>
      <c r="HWK6" s="26"/>
      <c r="HWL6" s="17"/>
      <c r="HWM6" s="17"/>
      <c r="HWN6" s="17"/>
      <c r="HWO6" s="25"/>
      <c r="HWP6" s="25"/>
      <c r="HWQ6" s="17"/>
      <c r="HWR6" s="17"/>
      <c r="HWS6" s="17"/>
      <c r="HWT6" s="25"/>
      <c r="HWU6" s="25"/>
      <c r="HWV6" s="17"/>
      <c r="HWW6" s="17"/>
      <c r="HWX6" s="17"/>
      <c r="HWY6" s="25"/>
      <c r="HWZ6" s="25"/>
      <c r="HXA6" s="26"/>
      <c r="HXB6" s="17"/>
      <c r="HXC6" s="17"/>
      <c r="HXD6" s="17"/>
      <c r="HXE6" s="25"/>
      <c r="HXF6" s="25"/>
      <c r="HXG6" s="17"/>
      <c r="HXH6" s="17"/>
      <c r="HXI6" s="17"/>
      <c r="HXJ6" s="25"/>
      <c r="HXK6" s="25"/>
      <c r="HXL6" s="17"/>
      <c r="HXM6" s="17"/>
      <c r="HXN6" s="17"/>
      <c r="HXO6" s="25"/>
      <c r="HXP6" s="25"/>
      <c r="HXQ6" s="26"/>
      <c r="HXR6" s="17"/>
      <c r="HXS6" s="17"/>
      <c r="HXT6" s="17"/>
      <c r="HXU6" s="25"/>
      <c r="HXV6" s="25"/>
      <c r="HXW6" s="17"/>
      <c r="HXX6" s="17"/>
      <c r="HXY6" s="17"/>
      <c r="HXZ6" s="25"/>
      <c r="HYA6" s="25"/>
      <c r="HYB6" s="17"/>
      <c r="HYC6" s="17"/>
      <c r="HYD6" s="17"/>
      <c r="HYE6" s="25"/>
      <c r="HYF6" s="25"/>
      <c r="HYG6" s="26"/>
      <c r="HYH6" s="17"/>
      <c r="HYI6" s="17"/>
      <c r="HYJ6" s="17"/>
      <c r="HYK6" s="25"/>
      <c r="HYL6" s="25"/>
      <c r="HYM6" s="17"/>
      <c r="HYN6" s="17"/>
      <c r="HYO6" s="17"/>
      <c r="HYP6" s="25"/>
      <c r="HYQ6" s="25"/>
      <c r="HYR6" s="17"/>
      <c r="HYS6" s="17"/>
      <c r="HYT6" s="17"/>
      <c r="HYU6" s="25"/>
      <c r="HYV6" s="25"/>
      <c r="HYW6" s="26"/>
      <c r="HYX6" s="17"/>
      <c r="HYY6" s="17"/>
      <c r="HYZ6" s="17"/>
      <c r="HZA6" s="25"/>
      <c r="HZB6" s="25"/>
      <c r="HZC6" s="17"/>
      <c r="HZD6" s="17"/>
      <c r="HZE6" s="17"/>
      <c r="HZF6" s="25"/>
      <c r="HZG6" s="25"/>
      <c r="HZH6" s="17"/>
      <c r="HZI6" s="17"/>
      <c r="HZJ6" s="17"/>
      <c r="HZK6" s="25"/>
      <c r="HZL6" s="25"/>
      <c r="HZM6" s="26"/>
      <c r="HZN6" s="17"/>
      <c r="HZO6" s="17"/>
      <c r="HZP6" s="17"/>
      <c r="HZQ6" s="25"/>
      <c r="HZR6" s="25"/>
      <c r="HZS6" s="17"/>
      <c r="HZT6" s="17"/>
      <c r="HZU6" s="17"/>
      <c r="HZV6" s="25"/>
      <c r="HZW6" s="25"/>
      <c r="HZX6" s="17"/>
      <c r="HZY6" s="17"/>
      <c r="HZZ6" s="17"/>
      <c r="IAA6" s="25"/>
      <c r="IAB6" s="25"/>
      <c r="IAC6" s="26"/>
      <c r="IAD6" s="17"/>
      <c r="IAE6" s="17"/>
      <c r="IAF6" s="17"/>
      <c r="IAG6" s="25"/>
      <c r="IAH6" s="25"/>
      <c r="IAI6" s="17"/>
      <c r="IAJ6" s="17"/>
      <c r="IAK6" s="17"/>
      <c r="IAL6" s="25"/>
      <c r="IAM6" s="25"/>
      <c r="IAN6" s="17"/>
      <c r="IAO6" s="17"/>
      <c r="IAP6" s="17"/>
      <c r="IAQ6" s="25"/>
      <c r="IAR6" s="25"/>
      <c r="IAS6" s="26"/>
      <c r="IAT6" s="17"/>
      <c r="IAU6" s="17"/>
      <c r="IAV6" s="17"/>
      <c r="IAW6" s="25"/>
      <c r="IAX6" s="25"/>
      <c r="IAY6" s="17"/>
      <c r="IAZ6" s="17"/>
      <c r="IBA6" s="17"/>
      <c r="IBB6" s="25"/>
      <c r="IBC6" s="25"/>
      <c r="IBD6" s="17"/>
      <c r="IBE6" s="17"/>
      <c r="IBF6" s="17"/>
      <c r="IBG6" s="25"/>
      <c r="IBH6" s="25"/>
      <c r="IBI6" s="26"/>
      <c r="IBJ6" s="17"/>
      <c r="IBK6" s="17"/>
      <c r="IBL6" s="17"/>
      <c r="IBM6" s="25"/>
      <c r="IBN6" s="25"/>
      <c r="IBO6" s="17"/>
      <c r="IBP6" s="17"/>
      <c r="IBQ6" s="17"/>
      <c r="IBR6" s="25"/>
      <c r="IBS6" s="25"/>
      <c r="IBT6" s="17"/>
      <c r="IBU6" s="17"/>
      <c r="IBV6" s="17"/>
      <c r="IBW6" s="25"/>
      <c r="IBX6" s="25"/>
      <c r="IBY6" s="26"/>
      <c r="IBZ6" s="17"/>
      <c r="ICA6" s="17"/>
      <c r="ICB6" s="17"/>
      <c r="ICC6" s="25"/>
      <c r="ICD6" s="25"/>
      <c r="ICE6" s="17"/>
      <c r="ICF6" s="17"/>
      <c r="ICG6" s="17"/>
      <c r="ICH6" s="25"/>
      <c r="ICI6" s="25"/>
      <c r="ICJ6" s="17"/>
      <c r="ICK6" s="17"/>
      <c r="ICL6" s="17"/>
      <c r="ICM6" s="25"/>
      <c r="ICN6" s="25"/>
      <c r="ICO6" s="26"/>
      <c r="ICP6" s="17"/>
      <c r="ICQ6" s="17"/>
      <c r="ICR6" s="17"/>
      <c r="ICS6" s="25"/>
      <c r="ICT6" s="25"/>
      <c r="ICU6" s="17"/>
      <c r="ICV6" s="17"/>
      <c r="ICW6" s="17"/>
      <c r="ICX6" s="25"/>
      <c r="ICY6" s="25"/>
      <c r="ICZ6" s="17"/>
      <c r="IDA6" s="17"/>
      <c r="IDB6" s="17"/>
      <c r="IDC6" s="25"/>
      <c r="IDD6" s="25"/>
      <c r="IDE6" s="26"/>
      <c r="IDF6" s="17"/>
      <c r="IDG6" s="17"/>
      <c r="IDH6" s="17"/>
      <c r="IDI6" s="25"/>
      <c r="IDJ6" s="25"/>
      <c r="IDK6" s="17"/>
      <c r="IDL6" s="17"/>
      <c r="IDM6" s="17"/>
      <c r="IDN6" s="25"/>
      <c r="IDO6" s="25"/>
      <c r="IDP6" s="17"/>
      <c r="IDQ6" s="17"/>
      <c r="IDR6" s="17"/>
      <c r="IDS6" s="25"/>
      <c r="IDT6" s="25"/>
      <c r="IDU6" s="26"/>
      <c r="IDV6" s="17"/>
      <c r="IDW6" s="17"/>
      <c r="IDX6" s="17"/>
      <c r="IDY6" s="25"/>
      <c r="IDZ6" s="25"/>
      <c r="IEA6" s="17"/>
      <c r="IEB6" s="17"/>
      <c r="IEC6" s="17"/>
      <c r="IED6" s="25"/>
      <c r="IEE6" s="25"/>
      <c r="IEF6" s="17"/>
      <c r="IEG6" s="17"/>
      <c r="IEH6" s="17"/>
      <c r="IEI6" s="25"/>
      <c r="IEJ6" s="25"/>
      <c r="IEK6" s="26"/>
      <c r="IEL6" s="17"/>
      <c r="IEM6" s="17"/>
      <c r="IEN6" s="17"/>
      <c r="IEO6" s="25"/>
      <c r="IEP6" s="25"/>
      <c r="IEQ6" s="17"/>
      <c r="IER6" s="17"/>
      <c r="IES6" s="17"/>
      <c r="IET6" s="25"/>
      <c r="IEU6" s="25"/>
      <c r="IEV6" s="17"/>
      <c r="IEW6" s="17"/>
      <c r="IEX6" s="17"/>
      <c r="IEY6" s="25"/>
      <c r="IEZ6" s="25"/>
      <c r="IFA6" s="26"/>
      <c r="IFB6" s="17"/>
      <c r="IFC6" s="17"/>
      <c r="IFD6" s="17"/>
      <c r="IFE6" s="25"/>
      <c r="IFF6" s="25"/>
      <c r="IFG6" s="17"/>
      <c r="IFH6" s="17"/>
      <c r="IFI6" s="17"/>
      <c r="IFJ6" s="25"/>
      <c r="IFK6" s="25"/>
      <c r="IFL6" s="17"/>
      <c r="IFM6" s="17"/>
      <c r="IFN6" s="17"/>
      <c r="IFO6" s="25"/>
      <c r="IFP6" s="25"/>
      <c r="IFQ6" s="26"/>
      <c r="IFR6" s="17"/>
      <c r="IFS6" s="17"/>
      <c r="IFT6" s="17"/>
      <c r="IFU6" s="25"/>
      <c r="IFV6" s="25"/>
      <c r="IFW6" s="17"/>
      <c r="IFX6" s="17"/>
      <c r="IFY6" s="17"/>
      <c r="IFZ6" s="25"/>
      <c r="IGA6" s="25"/>
      <c r="IGB6" s="17"/>
      <c r="IGC6" s="17"/>
      <c r="IGD6" s="17"/>
      <c r="IGE6" s="25"/>
      <c r="IGF6" s="25"/>
      <c r="IGG6" s="26"/>
      <c r="IGH6" s="17"/>
      <c r="IGI6" s="17"/>
      <c r="IGJ6" s="17"/>
      <c r="IGK6" s="25"/>
      <c r="IGL6" s="25"/>
      <c r="IGM6" s="17"/>
      <c r="IGN6" s="17"/>
      <c r="IGO6" s="17"/>
      <c r="IGP6" s="25"/>
      <c r="IGQ6" s="25"/>
      <c r="IGR6" s="17"/>
      <c r="IGS6" s="17"/>
      <c r="IGT6" s="17"/>
      <c r="IGU6" s="25"/>
      <c r="IGV6" s="25"/>
      <c r="IGW6" s="26"/>
      <c r="IGX6" s="17"/>
      <c r="IGY6" s="17"/>
      <c r="IGZ6" s="17"/>
      <c r="IHA6" s="25"/>
      <c r="IHB6" s="25"/>
      <c r="IHC6" s="17"/>
      <c r="IHD6" s="17"/>
      <c r="IHE6" s="17"/>
      <c r="IHF6" s="25"/>
      <c r="IHG6" s="25"/>
      <c r="IHH6" s="17"/>
      <c r="IHI6" s="17"/>
      <c r="IHJ6" s="17"/>
      <c r="IHK6" s="25"/>
      <c r="IHL6" s="25"/>
      <c r="IHM6" s="26"/>
      <c r="IHN6" s="17"/>
      <c r="IHO6" s="17"/>
      <c r="IHP6" s="17"/>
      <c r="IHQ6" s="25"/>
      <c r="IHR6" s="25"/>
      <c r="IHS6" s="17"/>
      <c r="IHT6" s="17"/>
      <c r="IHU6" s="17"/>
      <c r="IHV6" s="25"/>
      <c r="IHW6" s="25"/>
      <c r="IHX6" s="17"/>
      <c r="IHY6" s="17"/>
      <c r="IHZ6" s="17"/>
      <c r="IIA6" s="25"/>
      <c r="IIB6" s="25"/>
      <c r="IIC6" s="26"/>
      <c r="IID6" s="17"/>
      <c r="IIE6" s="17"/>
      <c r="IIF6" s="17"/>
      <c r="IIG6" s="25"/>
      <c r="IIH6" s="25"/>
      <c r="III6" s="17"/>
      <c r="IIJ6" s="17"/>
      <c r="IIK6" s="17"/>
      <c r="IIL6" s="25"/>
      <c r="IIM6" s="25"/>
      <c r="IIN6" s="17"/>
      <c r="IIO6" s="17"/>
      <c r="IIP6" s="17"/>
      <c r="IIQ6" s="25"/>
      <c r="IIR6" s="25"/>
      <c r="IIS6" s="26"/>
      <c r="IIT6" s="17"/>
      <c r="IIU6" s="17"/>
      <c r="IIV6" s="17"/>
      <c r="IIW6" s="25"/>
      <c r="IIX6" s="25"/>
      <c r="IIY6" s="17"/>
      <c r="IIZ6" s="17"/>
      <c r="IJA6" s="17"/>
      <c r="IJB6" s="25"/>
      <c r="IJC6" s="25"/>
      <c r="IJD6" s="17"/>
      <c r="IJE6" s="17"/>
      <c r="IJF6" s="17"/>
      <c r="IJG6" s="25"/>
      <c r="IJH6" s="25"/>
      <c r="IJI6" s="26"/>
      <c r="IJJ6" s="17"/>
      <c r="IJK6" s="17"/>
      <c r="IJL6" s="17"/>
      <c r="IJM6" s="25"/>
      <c r="IJN6" s="25"/>
      <c r="IJO6" s="17"/>
      <c r="IJP6" s="17"/>
      <c r="IJQ6" s="17"/>
      <c r="IJR6" s="25"/>
      <c r="IJS6" s="25"/>
      <c r="IJT6" s="17"/>
      <c r="IJU6" s="17"/>
      <c r="IJV6" s="17"/>
      <c r="IJW6" s="25"/>
      <c r="IJX6" s="25"/>
      <c r="IJY6" s="26"/>
      <c r="IJZ6" s="17"/>
      <c r="IKA6" s="17"/>
      <c r="IKB6" s="17"/>
      <c r="IKC6" s="25"/>
      <c r="IKD6" s="25"/>
      <c r="IKE6" s="17"/>
      <c r="IKF6" s="17"/>
      <c r="IKG6" s="17"/>
      <c r="IKH6" s="25"/>
      <c r="IKI6" s="25"/>
      <c r="IKJ6" s="17"/>
      <c r="IKK6" s="17"/>
      <c r="IKL6" s="17"/>
      <c r="IKM6" s="25"/>
      <c r="IKN6" s="25"/>
      <c r="IKO6" s="26"/>
      <c r="IKP6" s="17"/>
      <c r="IKQ6" s="17"/>
      <c r="IKR6" s="17"/>
      <c r="IKS6" s="25"/>
      <c r="IKT6" s="25"/>
      <c r="IKU6" s="17"/>
      <c r="IKV6" s="17"/>
      <c r="IKW6" s="17"/>
      <c r="IKX6" s="25"/>
      <c r="IKY6" s="25"/>
      <c r="IKZ6" s="17"/>
      <c r="ILA6" s="17"/>
      <c r="ILB6" s="17"/>
      <c r="ILC6" s="25"/>
      <c r="ILD6" s="25"/>
      <c r="ILE6" s="26"/>
      <c r="ILF6" s="17"/>
      <c r="ILG6" s="17"/>
      <c r="ILH6" s="17"/>
      <c r="ILI6" s="25"/>
      <c r="ILJ6" s="25"/>
      <c r="ILK6" s="17"/>
      <c r="ILL6" s="17"/>
      <c r="ILM6" s="17"/>
      <c r="ILN6" s="25"/>
      <c r="ILO6" s="25"/>
      <c r="ILP6" s="17"/>
      <c r="ILQ6" s="17"/>
      <c r="ILR6" s="17"/>
      <c r="ILS6" s="25"/>
      <c r="ILT6" s="25"/>
      <c r="ILU6" s="26"/>
      <c r="ILV6" s="17"/>
      <c r="ILW6" s="17"/>
      <c r="ILX6" s="17"/>
      <c r="ILY6" s="25"/>
      <c r="ILZ6" s="25"/>
      <c r="IMA6" s="17"/>
      <c r="IMB6" s="17"/>
      <c r="IMC6" s="17"/>
      <c r="IMD6" s="25"/>
      <c r="IME6" s="25"/>
      <c r="IMF6" s="17"/>
      <c r="IMG6" s="17"/>
      <c r="IMH6" s="17"/>
      <c r="IMI6" s="25"/>
      <c r="IMJ6" s="25"/>
      <c r="IMK6" s="26"/>
      <c r="IML6" s="17"/>
      <c r="IMM6" s="17"/>
      <c r="IMN6" s="17"/>
      <c r="IMO6" s="25"/>
      <c r="IMP6" s="25"/>
      <c r="IMQ6" s="17"/>
      <c r="IMR6" s="17"/>
      <c r="IMS6" s="17"/>
      <c r="IMT6" s="25"/>
      <c r="IMU6" s="25"/>
      <c r="IMV6" s="17"/>
      <c r="IMW6" s="17"/>
      <c r="IMX6" s="17"/>
      <c r="IMY6" s="25"/>
      <c r="IMZ6" s="25"/>
      <c r="INA6" s="26"/>
      <c r="INB6" s="17"/>
      <c r="INC6" s="17"/>
      <c r="IND6" s="17"/>
      <c r="INE6" s="25"/>
      <c r="INF6" s="25"/>
      <c r="ING6" s="17"/>
      <c r="INH6" s="17"/>
      <c r="INI6" s="17"/>
      <c r="INJ6" s="25"/>
      <c r="INK6" s="25"/>
      <c r="INL6" s="17"/>
      <c r="INM6" s="17"/>
      <c r="INN6" s="17"/>
      <c r="INO6" s="25"/>
      <c r="INP6" s="25"/>
      <c r="INQ6" s="26"/>
      <c r="INR6" s="17"/>
      <c r="INS6" s="17"/>
      <c r="INT6" s="17"/>
      <c r="INU6" s="25"/>
      <c r="INV6" s="25"/>
      <c r="INW6" s="17"/>
      <c r="INX6" s="17"/>
      <c r="INY6" s="17"/>
      <c r="INZ6" s="25"/>
      <c r="IOA6" s="25"/>
      <c r="IOB6" s="17"/>
      <c r="IOC6" s="17"/>
      <c r="IOD6" s="17"/>
      <c r="IOE6" s="25"/>
      <c r="IOF6" s="25"/>
      <c r="IOG6" s="26"/>
      <c r="IOH6" s="17"/>
      <c r="IOI6" s="17"/>
      <c r="IOJ6" s="17"/>
      <c r="IOK6" s="25"/>
      <c r="IOL6" s="25"/>
      <c r="IOM6" s="17"/>
      <c r="ION6" s="17"/>
      <c r="IOO6" s="17"/>
      <c r="IOP6" s="25"/>
      <c r="IOQ6" s="25"/>
      <c r="IOR6" s="17"/>
      <c r="IOS6" s="17"/>
      <c r="IOT6" s="17"/>
      <c r="IOU6" s="25"/>
      <c r="IOV6" s="25"/>
      <c r="IOW6" s="26"/>
      <c r="IOX6" s="17"/>
      <c r="IOY6" s="17"/>
      <c r="IOZ6" s="17"/>
      <c r="IPA6" s="25"/>
      <c r="IPB6" s="25"/>
      <c r="IPC6" s="17"/>
      <c r="IPD6" s="17"/>
      <c r="IPE6" s="17"/>
      <c r="IPF6" s="25"/>
      <c r="IPG6" s="25"/>
      <c r="IPH6" s="17"/>
      <c r="IPI6" s="17"/>
      <c r="IPJ6" s="17"/>
      <c r="IPK6" s="25"/>
      <c r="IPL6" s="25"/>
      <c r="IPM6" s="26"/>
      <c r="IPN6" s="17"/>
      <c r="IPO6" s="17"/>
      <c r="IPP6" s="17"/>
      <c r="IPQ6" s="25"/>
      <c r="IPR6" s="25"/>
      <c r="IPS6" s="17"/>
      <c r="IPT6" s="17"/>
      <c r="IPU6" s="17"/>
      <c r="IPV6" s="25"/>
      <c r="IPW6" s="25"/>
      <c r="IPX6" s="17"/>
      <c r="IPY6" s="17"/>
      <c r="IPZ6" s="17"/>
      <c r="IQA6" s="25"/>
      <c r="IQB6" s="25"/>
      <c r="IQC6" s="26"/>
      <c r="IQD6" s="17"/>
      <c r="IQE6" s="17"/>
      <c r="IQF6" s="17"/>
      <c r="IQG6" s="25"/>
      <c r="IQH6" s="25"/>
      <c r="IQI6" s="17"/>
      <c r="IQJ6" s="17"/>
      <c r="IQK6" s="17"/>
      <c r="IQL6" s="25"/>
      <c r="IQM6" s="25"/>
      <c r="IQN6" s="17"/>
      <c r="IQO6" s="17"/>
      <c r="IQP6" s="17"/>
      <c r="IQQ6" s="25"/>
      <c r="IQR6" s="25"/>
      <c r="IQS6" s="26"/>
      <c r="IQT6" s="17"/>
      <c r="IQU6" s="17"/>
      <c r="IQV6" s="17"/>
      <c r="IQW6" s="25"/>
      <c r="IQX6" s="25"/>
      <c r="IQY6" s="17"/>
      <c r="IQZ6" s="17"/>
      <c r="IRA6" s="17"/>
      <c r="IRB6" s="25"/>
      <c r="IRC6" s="25"/>
      <c r="IRD6" s="17"/>
      <c r="IRE6" s="17"/>
      <c r="IRF6" s="17"/>
      <c r="IRG6" s="25"/>
      <c r="IRH6" s="25"/>
      <c r="IRI6" s="26"/>
      <c r="IRJ6" s="17"/>
      <c r="IRK6" s="17"/>
      <c r="IRL6" s="17"/>
      <c r="IRM6" s="25"/>
      <c r="IRN6" s="25"/>
      <c r="IRO6" s="17"/>
      <c r="IRP6" s="17"/>
      <c r="IRQ6" s="17"/>
      <c r="IRR6" s="25"/>
      <c r="IRS6" s="25"/>
      <c r="IRT6" s="17"/>
      <c r="IRU6" s="17"/>
      <c r="IRV6" s="17"/>
      <c r="IRW6" s="25"/>
      <c r="IRX6" s="25"/>
      <c r="IRY6" s="26"/>
      <c r="IRZ6" s="17"/>
      <c r="ISA6" s="17"/>
      <c r="ISB6" s="17"/>
      <c r="ISC6" s="25"/>
      <c r="ISD6" s="25"/>
      <c r="ISE6" s="17"/>
      <c r="ISF6" s="17"/>
      <c r="ISG6" s="17"/>
      <c r="ISH6" s="25"/>
      <c r="ISI6" s="25"/>
      <c r="ISJ6" s="17"/>
      <c r="ISK6" s="17"/>
      <c r="ISL6" s="17"/>
      <c r="ISM6" s="25"/>
      <c r="ISN6" s="25"/>
      <c r="ISO6" s="26"/>
      <c r="ISP6" s="17"/>
      <c r="ISQ6" s="17"/>
      <c r="ISR6" s="17"/>
      <c r="ISS6" s="25"/>
      <c r="IST6" s="25"/>
      <c r="ISU6" s="17"/>
      <c r="ISV6" s="17"/>
      <c r="ISW6" s="17"/>
      <c r="ISX6" s="25"/>
      <c r="ISY6" s="25"/>
      <c r="ISZ6" s="17"/>
      <c r="ITA6" s="17"/>
      <c r="ITB6" s="17"/>
      <c r="ITC6" s="25"/>
      <c r="ITD6" s="25"/>
      <c r="ITE6" s="26"/>
      <c r="ITF6" s="17"/>
      <c r="ITG6" s="17"/>
      <c r="ITH6" s="17"/>
      <c r="ITI6" s="25"/>
      <c r="ITJ6" s="25"/>
      <c r="ITK6" s="17"/>
      <c r="ITL6" s="17"/>
      <c r="ITM6" s="17"/>
      <c r="ITN6" s="25"/>
      <c r="ITO6" s="25"/>
      <c r="ITP6" s="17"/>
      <c r="ITQ6" s="17"/>
      <c r="ITR6" s="17"/>
      <c r="ITS6" s="25"/>
      <c r="ITT6" s="25"/>
      <c r="ITU6" s="26"/>
      <c r="ITV6" s="17"/>
      <c r="ITW6" s="17"/>
      <c r="ITX6" s="17"/>
      <c r="ITY6" s="25"/>
      <c r="ITZ6" s="25"/>
      <c r="IUA6" s="17"/>
      <c r="IUB6" s="17"/>
      <c r="IUC6" s="17"/>
      <c r="IUD6" s="25"/>
      <c r="IUE6" s="25"/>
      <c r="IUF6" s="17"/>
      <c r="IUG6" s="17"/>
      <c r="IUH6" s="17"/>
      <c r="IUI6" s="25"/>
      <c r="IUJ6" s="25"/>
      <c r="IUK6" s="26"/>
      <c r="IUL6" s="17"/>
      <c r="IUM6" s="17"/>
      <c r="IUN6" s="17"/>
      <c r="IUO6" s="25"/>
      <c r="IUP6" s="25"/>
      <c r="IUQ6" s="17"/>
      <c r="IUR6" s="17"/>
      <c r="IUS6" s="17"/>
      <c r="IUT6" s="25"/>
      <c r="IUU6" s="25"/>
      <c r="IUV6" s="17"/>
      <c r="IUW6" s="17"/>
      <c r="IUX6" s="17"/>
      <c r="IUY6" s="25"/>
      <c r="IUZ6" s="25"/>
      <c r="IVA6" s="26"/>
      <c r="IVB6" s="17"/>
      <c r="IVC6" s="17"/>
      <c r="IVD6" s="17"/>
      <c r="IVE6" s="25"/>
      <c r="IVF6" s="25"/>
      <c r="IVG6" s="17"/>
      <c r="IVH6" s="17"/>
      <c r="IVI6" s="17"/>
      <c r="IVJ6" s="25"/>
      <c r="IVK6" s="25"/>
      <c r="IVL6" s="17"/>
      <c r="IVM6" s="17"/>
      <c r="IVN6" s="17"/>
      <c r="IVO6" s="25"/>
      <c r="IVP6" s="25"/>
      <c r="IVQ6" s="26"/>
      <c r="IVR6" s="17"/>
      <c r="IVS6" s="17"/>
      <c r="IVT6" s="17"/>
      <c r="IVU6" s="25"/>
      <c r="IVV6" s="25"/>
      <c r="IVW6" s="17"/>
      <c r="IVX6" s="17"/>
      <c r="IVY6" s="17"/>
      <c r="IVZ6" s="25"/>
      <c r="IWA6" s="25"/>
      <c r="IWB6" s="17"/>
      <c r="IWC6" s="17"/>
      <c r="IWD6" s="17"/>
      <c r="IWE6" s="25"/>
      <c r="IWF6" s="25"/>
      <c r="IWG6" s="26"/>
      <c r="IWH6" s="17"/>
      <c r="IWI6" s="17"/>
      <c r="IWJ6" s="17"/>
      <c r="IWK6" s="25"/>
      <c r="IWL6" s="25"/>
      <c r="IWM6" s="17"/>
      <c r="IWN6" s="17"/>
      <c r="IWO6" s="17"/>
      <c r="IWP6" s="25"/>
      <c r="IWQ6" s="25"/>
      <c r="IWR6" s="17"/>
      <c r="IWS6" s="17"/>
      <c r="IWT6" s="17"/>
      <c r="IWU6" s="25"/>
      <c r="IWV6" s="25"/>
      <c r="IWW6" s="26"/>
      <c r="IWX6" s="17"/>
      <c r="IWY6" s="17"/>
      <c r="IWZ6" s="17"/>
      <c r="IXA6" s="25"/>
      <c r="IXB6" s="25"/>
      <c r="IXC6" s="17"/>
      <c r="IXD6" s="17"/>
      <c r="IXE6" s="17"/>
      <c r="IXF6" s="25"/>
      <c r="IXG6" s="25"/>
      <c r="IXH6" s="17"/>
      <c r="IXI6" s="17"/>
      <c r="IXJ6" s="17"/>
      <c r="IXK6" s="25"/>
      <c r="IXL6" s="25"/>
      <c r="IXM6" s="26"/>
      <c r="IXN6" s="17"/>
      <c r="IXO6" s="17"/>
      <c r="IXP6" s="17"/>
      <c r="IXQ6" s="25"/>
      <c r="IXR6" s="25"/>
      <c r="IXS6" s="17"/>
      <c r="IXT6" s="17"/>
      <c r="IXU6" s="17"/>
      <c r="IXV6" s="25"/>
      <c r="IXW6" s="25"/>
      <c r="IXX6" s="17"/>
      <c r="IXY6" s="17"/>
      <c r="IXZ6" s="17"/>
      <c r="IYA6" s="25"/>
      <c r="IYB6" s="25"/>
      <c r="IYC6" s="26"/>
      <c r="IYD6" s="17"/>
      <c r="IYE6" s="17"/>
      <c r="IYF6" s="17"/>
      <c r="IYG6" s="25"/>
      <c r="IYH6" s="25"/>
      <c r="IYI6" s="17"/>
      <c r="IYJ6" s="17"/>
      <c r="IYK6" s="17"/>
      <c r="IYL6" s="25"/>
      <c r="IYM6" s="25"/>
      <c r="IYN6" s="17"/>
      <c r="IYO6" s="17"/>
      <c r="IYP6" s="17"/>
      <c r="IYQ6" s="25"/>
      <c r="IYR6" s="25"/>
      <c r="IYS6" s="26"/>
      <c r="IYT6" s="17"/>
      <c r="IYU6" s="17"/>
      <c r="IYV6" s="17"/>
      <c r="IYW6" s="25"/>
      <c r="IYX6" s="25"/>
      <c r="IYY6" s="17"/>
      <c r="IYZ6" s="17"/>
      <c r="IZA6" s="17"/>
      <c r="IZB6" s="25"/>
      <c r="IZC6" s="25"/>
      <c r="IZD6" s="17"/>
      <c r="IZE6" s="17"/>
      <c r="IZF6" s="17"/>
      <c r="IZG6" s="25"/>
      <c r="IZH6" s="25"/>
      <c r="IZI6" s="26"/>
      <c r="IZJ6" s="17"/>
      <c r="IZK6" s="17"/>
      <c r="IZL6" s="17"/>
      <c r="IZM6" s="25"/>
      <c r="IZN6" s="25"/>
      <c r="IZO6" s="17"/>
      <c r="IZP6" s="17"/>
      <c r="IZQ6" s="17"/>
      <c r="IZR6" s="25"/>
      <c r="IZS6" s="25"/>
      <c r="IZT6" s="17"/>
      <c r="IZU6" s="17"/>
      <c r="IZV6" s="17"/>
      <c r="IZW6" s="25"/>
      <c r="IZX6" s="25"/>
      <c r="IZY6" s="26"/>
      <c r="IZZ6" s="17"/>
      <c r="JAA6" s="17"/>
      <c r="JAB6" s="17"/>
      <c r="JAC6" s="25"/>
      <c r="JAD6" s="25"/>
      <c r="JAE6" s="17"/>
      <c r="JAF6" s="17"/>
      <c r="JAG6" s="17"/>
      <c r="JAH6" s="25"/>
      <c r="JAI6" s="25"/>
      <c r="JAJ6" s="17"/>
      <c r="JAK6" s="17"/>
      <c r="JAL6" s="17"/>
      <c r="JAM6" s="25"/>
      <c r="JAN6" s="25"/>
      <c r="JAO6" s="26"/>
      <c r="JAP6" s="17"/>
      <c r="JAQ6" s="17"/>
      <c r="JAR6" s="17"/>
      <c r="JAS6" s="25"/>
      <c r="JAT6" s="25"/>
      <c r="JAU6" s="17"/>
      <c r="JAV6" s="17"/>
      <c r="JAW6" s="17"/>
      <c r="JAX6" s="25"/>
      <c r="JAY6" s="25"/>
      <c r="JAZ6" s="17"/>
      <c r="JBA6" s="17"/>
      <c r="JBB6" s="17"/>
      <c r="JBC6" s="25"/>
      <c r="JBD6" s="25"/>
      <c r="JBE6" s="26"/>
      <c r="JBF6" s="17"/>
      <c r="JBG6" s="17"/>
      <c r="JBH6" s="17"/>
      <c r="JBI6" s="25"/>
      <c r="JBJ6" s="25"/>
      <c r="JBK6" s="17"/>
      <c r="JBL6" s="17"/>
      <c r="JBM6" s="17"/>
      <c r="JBN6" s="25"/>
      <c r="JBO6" s="25"/>
      <c r="JBP6" s="17"/>
      <c r="JBQ6" s="17"/>
      <c r="JBR6" s="17"/>
      <c r="JBS6" s="25"/>
      <c r="JBT6" s="25"/>
      <c r="JBU6" s="26"/>
      <c r="JBV6" s="17"/>
      <c r="JBW6" s="17"/>
      <c r="JBX6" s="17"/>
      <c r="JBY6" s="25"/>
      <c r="JBZ6" s="25"/>
      <c r="JCA6" s="17"/>
      <c r="JCB6" s="17"/>
      <c r="JCC6" s="17"/>
      <c r="JCD6" s="25"/>
      <c r="JCE6" s="25"/>
      <c r="JCF6" s="17"/>
      <c r="JCG6" s="17"/>
      <c r="JCH6" s="17"/>
      <c r="JCI6" s="25"/>
      <c r="JCJ6" s="25"/>
      <c r="JCK6" s="26"/>
      <c r="JCL6" s="17"/>
      <c r="JCM6" s="17"/>
      <c r="JCN6" s="17"/>
      <c r="JCO6" s="25"/>
      <c r="JCP6" s="25"/>
      <c r="JCQ6" s="17"/>
      <c r="JCR6" s="17"/>
      <c r="JCS6" s="17"/>
      <c r="JCT6" s="25"/>
      <c r="JCU6" s="25"/>
      <c r="JCV6" s="17"/>
      <c r="JCW6" s="17"/>
      <c r="JCX6" s="17"/>
      <c r="JCY6" s="25"/>
      <c r="JCZ6" s="25"/>
      <c r="JDA6" s="26"/>
      <c r="JDB6" s="17"/>
      <c r="JDC6" s="17"/>
      <c r="JDD6" s="17"/>
      <c r="JDE6" s="25"/>
      <c r="JDF6" s="25"/>
      <c r="JDG6" s="17"/>
      <c r="JDH6" s="17"/>
      <c r="JDI6" s="17"/>
      <c r="JDJ6" s="25"/>
      <c r="JDK6" s="25"/>
      <c r="JDL6" s="17"/>
      <c r="JDM6" s="17"/>
      <c r="JDN6" s="17"/>
      <c r="JDO6" s="25"/>
      <c r="JDP6" s="25"/>
      <c r="JDQ6" s="26"/>
      <c r="JDR6" s="17"/>
      <c r="JDS6" s="17"/>
      <c r="JDT6" s="17"/>
      <c r="JDU6" s="25"/>
      <c r="JDV6" s="25"/>
      <c r="JDW6" s="17"/>
      <c r="JDX6" s="17"/>
      <c r="JDY6" s="17"/>
      <c r="JDZ6" s="25"/>
      <c r="JEA6" s="25"/>
      <c r="JEB6" s="17"/>
      <c r="JEC6" s="17"/>
      <c r="JED6" s="17"/>
      <c r="JEE6" s="25"/>
      <c r="JEF6" s="25"/>
      <c r="JEG6" s="26"/>
      <c r="JEH6" s="17"/>
      <c r="JEI6" s="17"/>
      <c r="JEJ6" s="17"/>
      <c r="JEK6" s="25"/>
      <c r="JEL6" s="25"/>
      <c r="JEM6" s="17"/>
      <c r="JEN6" s="17"/>
      <c r="JEO6" s="17"/>
      <c r="JEP6" s="25"/>
      <c r="JEQ6" s="25"/>
      <c r="JER6" s="17"/>
      <c r="JES6" s="17"/>
      <c r="JET6" s="17"/>
      <c r="JEU6" s="25"/>
      <c r="JEV6" s="25"/>
      <c r="JEW6" s="26"/>
      <c r="JEX6" s="17"/>
      <c r="JEY6" s="17"/>
      <c r="JEZ6" s="17"/>
      <c r="JFA6" s="25"/>
      <c r="JFB6" s="25"/>
      <c r="JFC6" s="17"/>
      <c r="JFD6" s="17"/>
      <c r="JFE6" s="17"/>
      <c r="JFF6" s="25"/>
      <c r="JFG6" s="25"/>
      <c r="JFH6" s="17"/>
      <c r="JFI6" s="17"/>
      <c r="JFJ6" s="17"/>
      <c r="JFK6" s="25"/>
      <c r="JFL6" s="25"/>
      <c r="JFM6" s="26"/>
      <c r="JFN6" s="17"/>
      <c r="JFO6" s="17"/>
      <c r="JFP6" s="17"/>
      <c r="JFQ6" s="25"/>
      <c r="JFR6" s="25"/>
      <c r="JFS6" s="17"/>
      <c r="JFT6" s="17"/>
      <c r="JFU6" s="17"/>
      <c r="JFV6" s="25"/>
      <c r="JFW6" s="25"/>
      <c r="JFX6" s="17"/>
      <c r="JFY6" s="17"/>
      <c r="JFZ6" s="17"/>
      <c r="JGA6" s="25"/>
      <c r="JGB6" s="25"/>
      <c r="JGC6" s="26"/>
      <c r="JGD6" s="17"/>
      <c r="JGE6" s="17"/>
      <c r="JGF6" s="17"/>
      <c r="JGG6" s="25"/>
      <c r="JGH6" s="25"/>
      <c r="JGI6" s="17"/>
      <c r="JGJ6" s="17"/>
      <c r="JGK6" s="17"/>
      <c r="JGL6" s="25"/>
      <c r="JGM6" s="25"/>
      <c r="JGN6" s="17"/>
      <c r="JGO6" s="17"/>
      <c r="JGP6" s="17"/>
      <c r="JGQ6" s="25"/>
      <c r="JGR6" s="25"/>
      <c r="JGS6" s="26"/>
      <c r="JGT6" s="17"/>
      <c r="JGU6" s="17"/>
      <c r="JGV6" s="17"/>
      <c r="JGW6" s="25"/>
      <c r="JGX6" s="25"/>
      <c r="JGY6" s="17"/>
      <c r="JGZ6" s="17"/>
      <c r="JHA6" s="17"/>
      <c r="JHB6" s="25"/>
      <c r="JHC6" s="25"/>
      <c r="JHD6" s="17"/>
      <c r="JHE6" s="17"/>
      <c r="JHF6" s="17"/>
      <c r="JHG6" s="25"/>
      <c r="JHH6" s="25"/>
      <c r="JHI6" s="26"/>
      <c r="JHJ6" s="17"/>
      <c r="JHK6" s="17"/>
      <c r="JHL6" s="17"/>
      <c r="JHM6" s="25"/>
      <c r="JHN6" s="25"/>
      <c r="JHO6" s="17"/>
      <c r="JHP6" s="17"/>
      <c r="JHQ6" s="17"/>
      <c r="JHR6" s="25"/>
      <c r="JHS6" s="25"/>
      <c r="JHT6" s="17"/>
      <c r="JHU6" s="17"/>
      <c r="JHV6" s="17"/>
      <c r="JHW6" s="25"/>
      <c r="JHX6" s="25"/>
      <c r="JHY6" s="26"/>
      <c r="JHZ6" s="17"/>
      <c r="JIA6" s="17"/>
      <c r="JIB6" s="17"/>
      <c r="JIC6" s="25"/>
      <c r="JID6" s="25"/>
      <c r="JIE6" s="17"/>
      <c r="JIF6" s="17"/>
      <c r="JIG6" s="17"/>
      <c r="JIH6" s="25"/>
      <c r="JII6" s="25"/>
      <c r="JIJ6" s="17"/>
      <c r="JIK6" s="17"/>
      <c r="JIL6" s="17"/>
      <c r="JIM6" s="25"/>
      <c r="JIN6" s="25"/>
      <c r="JIO6" s="26"/>
      <c r="JIP6" s="17"/>
      <c r="JIQ6" s="17"/>
      <c r="JIR6" s="17"/>
      <c r="JIS6" s="25"/>
      <c r="JIT6" s="25"/>
      <c r="JIU6" s="17"/>
      <c r="JIV6" s="17"/>
      <c r="JIW6" s="17"/>
      <c r="JIX6" s="25"/>
      <c r="JIY6" s="25"/>
      <c r="JIZ6" s="17"/>
      <c r="JJA6" s="17"/>
      <c r="JJB6" s="17"/>
      <c r="JJC6" s="25"/>
      <c r="JJD6" s="25"/>
      <c r="JJE6" s="26"/>
      <c r="JJF6" s="17"/>
      <c r="JJG6" s="17"/>
      <c r="JJH6" s="17"/>
      <c r="JJI6" s="25"/>
      <c r="JJJ6" s="25"/>
      <c r="JJK6" s="17"/>
      <c r="JJL6" s="17"/>
      <c r="JJM6" s="17"/>
      <c r="JJN6" s="25"/>
      <c r="JJO6" s="25"/>
      <c r="JJP6" s="17"/>
      <c r="JJQ6" s="17"/>
      <c r="JJR6" s="17"/>
      <c r="JJS6" s="25"/>
      <c r="JJT6" s="25"/>
      <c r="JJU6" s="26"/>
      <c r="JJV6" s="17"/>
      <c r="JJW6" s="17"/>
      <c r="JJX6" s="17"/>
      <c r="JJY6" s="25"/>
      <c r="JJZ6" s="25"/>
      <c r="JKA6" s="17"/>
      <c r="JKB6" s="17"/>
      <c r="JKC6" s="17"/>
      <c r="JKD6" s="25"/>
      <c r="JKE6" s="25"/>
      <c r="JKF6" s="17"/>
      <c r="JKG6" s="17"/>
      <c r="JKH6" s="17"/>
      <c r="JKI6" s="25"/>
      <c r="JKJ6" s="25"/>
      <c r="JKK6" s="26"/>
      <c r="JKL6" s="17"/>
      <c r="JKM6" s="17"/>
      <c r="JKN6" s="17"/>
      <c r="JKO6" s="25"/>
      <c r="JKP6" s="25"/>
      <c r="JKQ6" s="17"/>
      <c r="JKR6" s="17"/>
      <c r="JKS6" s="17"/>
      <c r="JKT6" s="25"/>
      <c r="JKU6" s="25"/>
      <c r="JKV6" s="17"/>
      <c r="JKW6" s="17"/>
      <c r="JKX6" s="17"/>
      <c r="JKY6" s="25"/>
      <c r="JKZ6" s="25"/>
      <c r="JLA6" s="26"/>
      <c r="JLB6" s="17"/>
      <c r="JLC6" s="17"/>
      <c r="JLD6" s="17"/>
      <c r="JLE6" s="25"/>
      <c r="JLF6" s="25"/>
      <c r="JLG6" s="17"/>
      <c r="JLH6" s="17"/>
      <c r="JLI6" s="17"/>
      <c r="JLJ6" s="25"/>
      <c r="JLK6" s="25"/>
      <c r="JLL6" s="17"/>
      <c r="JLM6" s="17"/>
      <c r="JLN6" s="17"/>
      <c r="JLO6" s="25"/>
      <c r="JLP6" s="25"/>
      <c r="JLQ6" s="26"/>
      <c r="JLR6" s="17"/>
      <c r="JLS6" s="17"/>
      <c r="JLT6" s="17"/>
      <c r="JLU6" s="25"/>
      <c r="JLV6" s="25"/>
      <c r="JLW6" s="17"/>
      <c r="JLX6" s="17"/>
      <c r="JLY6" s="17"/>
      <c r="JLZ6" s="25"/>
      <c r="JMA6" s="25"/>
      <c r="JMB6" s="17"/>
      <c r="JMC6" s="17"/>
      <c r="JMD6" s="17"/>
      <c r="JME6" s="25"/>
      <c r="JMF6" s="25"/>
      <c r="JMG6" s="26"/>
      <c r="JMH6" s="17"/>
      <c r="JMI6" s="17"/>
      <c r="JMJ6" s="17"/>
      <c r="JMK6" s="25"/>
      <c r="JML6" s="25"/>
      <c r="JMM6" s="17"/>
      <c r="JMN6" s="17"/>
      <c r="JMO6" s="17"/>
      <c r="JMP6" s="25"/>
      <c r="JMQ6" s="25"/>
      <c r="JMR6" s="17"/>
      <c r="JMS6" s="17"/>
      <c r="JMT6" s="17"/>
      <c r="JMU6" s="25"/>
      <c r="JMV6" s="25"/>
      <c r="JMW6" s="26"/>
      <c r="JMX6" s="17"/>
      <c r="JMY6" s="17"/>
      <c r="JMZ6" s="17"/>
      <c r="JNA6" s="25"/>
      <c r="JNB6" s="25"/>
      <c r="JNC6" s="17"/>
      <c r="JND6" s="17"/>
      <c r="JNE6" s="17"/>
      <c r="JNF6" s="25"/>
      <c r="JNG6" s="25"/>
      <c r="JNH6" s="17"/>
      <c r="JNI6" s="17"/>
      <c r="JNJ6" s="17"/>
      <c r="JNK6" s="25"/>
      <c r="JNL6" s="25"/>
      <c r="JNM6" s="26"/>
      <c r="JNN6" s="17"/>
      <c r="JNO6" s="17"/>
      <c r="JNP6" s="17"/>
      <c r="JNQ6" s="25"/>
      <c r="JNR6" s="25"/>
      <c r="JNS6" s="17"/>
      <c r="JNT6" s="17"/>
      <c r="JNU6" s="17"/>
      <c r="JNV6" s="25"/>
      <c r="JNW6" s="25"/>
      <c r="JNX6" s="17"/>
      <c r="JNY6" s="17"/>
      <c r="JNZ6" s="17"/>
      <c r="JOA6" s="25"/>
      <c r="JOB6" s="25"/>
      <c r="JOC6" s="26"/>
      <c r="JOD6" s="17"/>
      <c r="JOE6" s="17"/>
      <c r="JOF6" s="17"/>
      <c r="JOG6" s="25"/>
      <c r="JOH6" s="25"/>
      <c r="JOI6" s="17"/>
      <c r="JOJ6" s="17"/>
      <c r="JOK6" s="17"/>
      <c r="JOL6" s="25"/>
      <c r="JOM6" s="25"/>
      <c r="JON6" s="17"/>
      <c r="JOO6" s="17"/>
      <c r="JOP6" s="17"/>
      <c r="JOQ6" s="25"/>
      <c r="JOR6" s="25"/>
      <c r="JOS6" s="26"/>
      <c r="JOT6" s="17"/>
      <c r="JOU6" s="17"/>
      <c r="JOV6" s="17"/>
      <c r="JOW6" s="25"/>
      <c r="JOX6" s="25"/>
      <c r="JOY6" s="17"/>
      <c r="JOZ6" s="17"/>
      <c r="JPA6" s="17"/>
      <c r="JPB6" s="25"/>
      <c r="JPC6" s="25"/>
      <c r="JPD6" s="17"/>
      <c r="JPE6" s="17"/>
      <c r="JPF6" s="17"/>
      <c r="JPG6" s="25"/>
      <c r="JPH6" s="25"/>
      <c r="JPI6" s="26"/>
      <c r="JPJ6" s="17"/>
      <c r="JPK6" s="17"/>
      <c r="JPL6" s="17"/>
      <c r="JPM6" s="25"/>
      <c r="JPN6" s="25"/>
      <c r="JPO6" s="17"/>
      <c r="JPP6" s="17"/>
      <c r="JPQ6" s="17"/>
      <c r="JPR6" s="25"/>
      <c r="JPS6" s="25"/>
      <c r="JPT6" s="17"/>
      <c r="JPU6" s="17"/>
      <c r="JPV6" s="17"/>
      <c r="JPW6" s="25"/>
      <c r="JPX6" s="25"/>
      <c r="JPY6" s="26"/>
      <c r="JPZ6" s="17"/>
      <c r="JQA6" s="17"/>
      <c r="JQB6" s="17"/>
      <c r="JQC6" s="25"/>
      <c r="JQD6" s="25"/>
      <c r="JQE6" s="17"/>
      <c r="JQF6" s="17"/>
      <c r="JQG6" s="17"/>
      <c r="JQH6" s="25"/>
      <c r="JQI6" s="25"/>
      <c r="JQJ6" s="17"/>
      <c r="JQK6" s="17"/>
      <c r="JQL6" s="17"/>
      <c r="JQM6" s="25"/>
      <c r="JQN6" s="25"/>
      <c r="JQO6" s="26"/>
      <c r="JQP6" s="17"/>
      <c r="JQQ6" s="17"/>
      <c r="JQR6" s="17"/>
      <c r="JQS6" s="25"/>
      <c r="JQT6" s="25"/>
      <c r="JQU6" s="17"/>
      <c r="JQV6" s="17"/>
      <c r="JQW6" s="17"/>
      <c r="JQX6" s="25"/>
      <c r="JQY6" s="25"/>
      <c r="JQZ6" s="17"/>
      <c r="JRA6" s="17"/>
      <c r="JRB6" s="17"/>
      <c r="JRC6" s="25"/>
      <c r="JRD6" s="25"/>
      <c r="JRE6" s="26"/>
      <c r="JRF6" s="17"/>
      <c r="JRG6" s="17"/>
      <c r="JRH6" s="17"/>
      <c r="JRI6" s="25"/>
      <c r="JRJ6" s="25"/>
      <c r="JRK6" s="17"/>
      <c r="JRL6" s="17"/>
      <c r="JRM6" s="17"/>
      <c r="JRN6" s="25"/>
      <c r="JRO6" s="25"/>
      <c r="JRP6" s="17"/>
      <c r="JRQ6" s="17"/>
      <c r="JRR6" s="17"/>
      <c r="JRS6" s="25"/>
      <c r="JRT6" s="25"/>
      <c r="JRU6" s="26"/>
      <c r="JRV6" s="17"/>
      <c r="JRW6" s="17"/>
      <c r="JRX6" s="17"/>
      <c r="JRY6" s="25"/>
      <c r="JRZ6" s="25"/>
      <c r="JSA6" s="17"/>
      <c r="JSB6" s="17"/>
      <c r="JSC6" s="17"/>
      <c r="JSD6" s="25"/>
      <c r="JSE6" s="25"/>
      <c r="JSF6" s="17"/>
      <c r="JSG6" s="17"/>
      <c r="JSH6" s="17"/>
      <c r="JSI6" s="25"/>
      <c r="JSJ6" s="25"/>
      <c r="JSK6" s="26"/>
      <c r="JSL6" s="17"/>
      <c r="JSM6" s="17"/>
      <c r="JSN6" s="17"/>
      <c r="JSO6" s="25"/>
      <c r="JSP6" s="25"/>
      <c r="JSQ6" s="17"/>
      <c r="JSR6" s="17"/>
      <c r="JSS6" s="17"/>
      <c r="JST6" s="25"/>
      <c r="JSU6" s="25"/>
      <c r="JSV6" s="17"/>
      <c r="JSW6" s="17"/>
      <c r="JSX6" s="17"/>
      <c r="JSY6" s="25"/>
      <c r="JSZ6" s="25"/>
      <c r="JTA6" s="26"/>
      <c r="JTB6" s="17"/>
      <c r="JTC6" s="17"/>
      <c r="JTD6" s="17"/>
      <c r="JTE6" s="25"/>
      <c r="JTF6" s="25"/>
      <c r="JTG6" s="17"/>
      <c r="JTH6" s="17"/>
      <c r="JTI6" s="17"/>
      <c r="JTJ6" s="25"/>
      <c r="JTK6" s="25"/>
      <c r="JTL6" s="17"/>
      <c r="JTM6" s="17"/>
      <c r="JTN6" s="17"/>
      <c r="JTO6" s="25"/>
      <c r="JTP6" s="25"/>
      <c r="JTQ6" s="26"/>
      <c r="JTR6" s="17"/>
      <c r="JTS6" s="17"/>
      <c r="JTT6" s="17"/>
      <c r="JTU6" s="25"/>
      <c r="JTV6" s="25"/>
      <c r="JTW6" s="17"/>
      <c r="JTX6" s="17"/>
      <c r="JTY6" s="17"/>
      <c r="JTZ6" s="25"/>
      <c r="JUA6" s="25"/>
      <c r="JUB6" s="17"/>
      <c r="JUC6" s="17"/>
      <c r="JUD6" s="17"/>
      <c r="JUE6" s="25"/>
      <c r="JUF6" s="25"/>
      <c r="JUG6" s="26"/>
      <c r="JUH6" s="17"/>
      <c r="JUI6" s="17"/>
      <c r="JUJ6" s="17"/>
      <c r="JUK6" s="25"/>
      <c r="JUL6" s="25"/>
      <c r="JUM6" s="17"/>
      <c r="JUN6" s="17"/>
      <c r="JUO6" s="17"/>
      <c r="JUP6" s="25"/>
      <c r="JUQ6" s="25"/>
      <c r="JUR6" s="17"/>
      <c r="JUS6" s="17"/>
      <c r="JUT6" s="17"/>
      <c r="JUU6" s="25"/>
      <c r="JUV6" s="25"/>
      <c r="JUW6" s="26"/>
      <c r="JUX6" s="17"/>
      <c r="JUY6" s="17"/>
      <c r="JUZ6" s="17"/>
      <c r="JVA6" s="25"/>
      <c r="JVB6" s="25"/>
      <c r="JVC6" s="17"/>
      <c r="JVD6" s="17"/>
      <c r="JVE6" s="17"/>
      <c r="JVF6" s="25"/>
      <c r="JVG6" s="25"/>
      <c r="JVH6" s="17"/>
      <c r="JVI6" s="17"/>
      <c r="JVJ6" s="17"/>
      <c r="JVK6" s="25"/>
      <c r="JVL6" s="25"/>
      <c r="JVM6" s="26"/>
      <c r="JVN6" s="17"/>
      <c r="JVO6" s="17"/>
      <c r="JVP6" s="17"/>
      <c r="JVQ6" s="25"/>
      <c r="JVR6" s="25"/>
      <c r="JVS6" s="17"/>
      <c r="JVT6" s="17"/>
      <c r="JVU6" s="17"/>
      <c r="JVV6" s="25"/>
      <c r="JVW6" s="25"/>
      <c r="JVX6" s="17"/>
      <c r="JVY6" s="17"/>
      <c r="JVZ6" s="17"/>
      <c r="JWA6" s="25"/>
      <c r="JWB6" s="25"/>
      <c r="JWC6" s="26"/>
      <c r="JWD6" s="17"/>
      <c r="JWE6" s="17"/>
      <c r="JWF6" s="17"/>
      <c r="JWG6" s="25"/>
      <c r="JWH6" s="25"/>
      <c r="JWI6" s="17"/>
      <c r="JWJ6" s="17"/>
      <c r="JWK6" s="17"/>
      <c r="JWL6" s="25"/>
      <c r="JWM6" s="25"/>
      <c r="JWN6" s="17"/>
      <c r="JWO6" s="17"/>
      <c r="JWP6" s="17"/>
      <c r="JWQ6" s="25"/>
      <c r="JWR6" s="25"/>
      <c r="JWS6" s="26"/>
      <c r="JWT6" s="17"/>
      <c r="JWU6" s="17"/>
      <c r="JWV6" s="17"/>
      <c r="JWW6" s="25"/>
      <c r="JWX6" s="25"/>
      <c r="JWY6" s="17"/>
      <c r="JWZ6" s="17"/>
      <c r="JXA6" s="17"/>
      <c r="JXB6" s="25"/>
      <c r="JXC6" s="25"/>
      <c r="JXD6" s="17"/>
      <c r="JXE6" s="17"/>
      <c r="JXF6" s="17"/>
      <c r="JXG6" s="25"/>
      <c r="JXH6" s="25"/>
      <c r="JXI6" s="26"/>
      <c r="JXJ6" s="17"/>
      <c r="JXK6" s="17"/>
      <c r="JXL6" s="17"/>
      <c r="JXM6" s="25"/>
      <c r="JXN6" s="25"/>
      <c r="JXO6" s="17"/>
      <c r="JXP6" s="17"/>
      <c r="JXQ6" s="17"/>
      <c r="JXR6" s="25"/>
      <c r="JXS6" s="25"/>
      <c r="JXT6" s="17"/>
      <c r="JXU6" s="17"/>
      <c r="JXV6" s="17"/>
      <c r="JXW6" s="25"/>
      <c r="JXX6" s="25"/>
      <c r="JXY6" s="26"/>
      <c r="JXZ6" s="17"/>
      <c r="JYA6" s="17"/>
      <c r="JYB6" s="17"/>
      <c r="JYC6" s="25"/>
      <c r="JYD6" s="25"/>
      <c r="JYE6" s="17"/>
      <c r="JYF6" s="17"/>
      <c r="JYG6" s="17"/>
      <c r="JYH6" s="25"/>
      <c r="JYI6" s="25"/>
      <c r="JYJ6" s="17"/>
      <c r="JYK6" s="17"/>
      <c r="JYL6" s="17"/>
      <c r="JYM6" s="25"/>
      <c r="JYN6" s="25"/>
      <c r="JYO6" s="26"/>
      <c r="JYP6" s="17"/>
      <c r="JYQ6" s="17"/>
      <c r="JYR6" s="17"/>
      <c r="JYS6" s="25"/>
      <c r="JYT6" s="25"/>
      <c r="JYU6" s="17"/>
      <c r="JYV6" s="17"/>
      <c r="JYW6" s="17"/>
      <c r="JYX6" s="25"/>
      <c r="JYY6" s="25"/>
      <c r="JYZ6" s="17"/>
      <c r="JZA6" s="17"/>
      <c r="JZB6" s="17"/>
      <c r="JZC6" s="25"/>
      <c r="JZD6" s="25"/>
      <c r="JZE6" s="26"/>
      <c r="JZF6" s="17"/>
      <c r="JZG6" s="17"/>
      <c r="JZH6" s="17"/>
      <c r="JZI6" s="25"/>
      <c r="JZJ6" s="25"/>
      <c r="JZK6" s="17"/>
      <c r="JZL6" s="17"/>
      <c r="JZM6" s="17"/>
      <c r="JZN6" s="25"/>
      <c r="JZO6" s="25"/>
      <c r="JZP6" s="17"/>
      <c r="JZQ6" s="17"/>
      <c r="JZR6" s="17"/>
      <c r="JZS6" s="25"/>
      <c r="JZT6" s="25"/>
      <c r="JZU6" s="26"/>
      <c r="JZV6" s="17"/>
      <c r="JZW6" s="17"/>
      <c r="JZX6" s="17"/>
      <c r="JZY6" s="25"/>
      <c r="JZZ6" s="25"/>
      <c r="KAA6" s="17"/>
      <c r="KAB6" s="17"/>
      <c r="KAC6" s="17"/>
      <c r="KAD6" s="25"/>
      <c r="KAE6" s="25"/>
      <c r="KAF6" s="17"/>
      <c r="KAG6" s="17"/>
      <c r="KAH6" s="17"/>
      <c r="KAI6" s="25"/>
      <c r="KAJ6" s="25"/>
      <c r="KAK6" s="26"/>
      <c r="KAL6" s="17"/>
      <c r="KAM6" s="17"/>
      <c r="KAN6" s="17"/>
      <c r="KAO6" s="25"/>
      <c r="KAP6" s="25"/>
      <c r="KAQ6" s="17"/>
      <c r="KAR6" s="17"/>
      <c r="KAS6" s="17"/>
      <c r="KAT6" s="25"/>
      <c r="KAU6" s="25"/>
      <c r="KAV6" s="17"/>
      <c r="KAW6" s="17"/>
      <c r="KAX6" s="17"/>
      <c r="KAY6" s="25"/>
      <c r="KAZ6" s="25"/>
      <c r="KBA6" s="26"/>
      <c r="KBB6" s="17"/>
      <c r="KBC6" s="17"/>
      <c r="KBD6" s="17"/>
      <c r="KBE6" s="25"/>
      <c r="KBF6" s="25"/>
      <c r="KBG6" s="17"/>
      <c r="KBH6" s="17"/>
      <c r="KBI6" s="17"/>
      <c r="KBJ6" s="25"/>
      <c r="KBK6" s="25"/>
      <c r="KBL6" s="17"/>
      <c r="KBM6" s="17"/>
      <c r="KBN6" s="17"/>
      <c r="KBO6" s="25"/>
      <c r="KBP6" s="25"/>
      <c r="KBQ6" s="26"/>
      <c r="KBR6" s="17"/>
      <c r="KBS6" s="17"/>
      <c r="KBT6" s="17"/>
      <c r="KBU6" s="25"/>
      <c r="KBV6" s="25"/>
      <c r="KBW6" s="17"/>
      <c r="KBX6" s="17"/>
      <c r="KBY6" s="17"/>
      <c r="KBZ6" s="25"/>
      <c r="KCA6" s="25"/>
      <c r="KCB6" s="17"/>
      <c r="KCC6" s="17"/>
      <c r="KCD6" s="17"/>
      <c r="KCE6" s="25"/>
      <c r="KCF6" s="25"/>
      <c r="KCG6" s="26"/>
      <c r="KCH6" s="17"/>
      <c r="KCI6" s="17"/>
      <c r="KCJ6" s="17"/>
      <c r="KCK6" s="25"/>
      <c r="KCL6" s="25"/>
      <c r="KCM6" s="17"/>
      <c r="KCN6" s="17"/>
      <c r="KCO6" s="17"/>
      <c r="KCP6" s="25"/>
      <c r="KCQ6" s="25"/>
      <c r="KCR6" s="17"/>
      <c r="KCS6" s="17"/>
      <c r="KCT6" s="17"/>
      <c r="KCU6" s="25"/>
      <c r="KCV6" s="25"/>
      <c r="KCW6" s="26"/>
      <c r="KCX6" s="17"/>
      <c r="KCY6" s="17"/>
      <c r="KCZ6" s="17"/>
      <c r="KDA6" s="25"/>
      <c r="KDB6" s="25"/>
      <c r="KDC6" s="17"/>
      <c r="KDD6" s="17"/>
      <c r="KDE6" s="17"/>
      <c r="KDF6" s="25"/>
      <c r="KDG6" s="25"/>
      <c r="KDH6" s="17"/>
      <c r="KDI6" s="17"/>
      <c r="KDJ6" s="17"/>
      <c r="KDK6" s="25"/>
      <c r="KDL6" s="25"/>
      <c r="KDM6" s="26"/>
      <c r="KDN6" s="17"/>
      <c r="KDO6" s="17"/>
      <c r="KDP6" s="17"/>
      <c r="KDQ6" s="25"/>
      <c r="KDR6" s="25"/>
      <c r="KDS6" s="17"/>
      <c r="KDT6" s="17"/>
      <c r="KDU6" s="17"/>
      <c r="KDV6" s="25"/>
      <c r="KDW6" s="25"/>
      <c r="KDX6" s="17"/>
      <c r="KDY6" s="17"/>
      <c r="KDZ6" s="17"/>
      <c r="KEA6" s="25"/>
      <c r="KEB6" s="25"/>
      <c r="KEC6" s="26"/>
      <c r="KED6" s="17"/>
      <c r="KEE6" s="17"/>
      <c r="KEF6" s="17"/>
      <c r="KEG6" s="25"/>
      <c r="KEH6" s="25"/>
      <c r="KEI6" s="17"/>
      <c r="KEJ6" s="17"/>
      <c r="KEK6" s="17"/>
      <c r="KEL6" s="25"/>
      <c r="KEM6" s="25"/>
      <c r="KEN6" s="17"/>
      <c r="KEO6" s="17"/>
      <c r="KEP6" s="17"/>
      <c r="KEQ6" s="25"/>
      <c r="KER6" s="25"/>
      <c r="KES6" s="26"/>
      <c r="KET6" s="17"/>
      <c r="KEU6" s="17"/>
      <c r="KEV6" s="17"/>
      <c r="KEW6" s="25"/>
      <c r="KEX6" s="25"/>
      <c r="KEY6" s="17"/>
      <c r="KEZ6" s="17"/>
      <c r="KFA6" s="17"/>
      <c r="KFB6" s="25"/>
      <c r="KFC6" s="25"/>
      <c r="KFD6" s="17"/>
      <c r="KFE6" s="17"/>
      <c r="KFF6" s="17"/>
      <c r="KFG6" s="25"/>
      <c r="KFH6" s="25"/>
      <c r="KFI6" s="26"/>
      <c r="KFJ6" s="17"/>
      <c r="KFK6" s="17"/>
      <c r="KFL6" s="17"/>
      <c r="KFM6" s="25"/>
      <c r="KFN6" s="25"/>
      <c r="KFO6" s="17"/>
      <c r="KFP6" s="17"/>
      <c r="KFQ6" s="17"/>
      <c r="KFR6" s="25"/>
      <c r="KFS6" s="25"/>
      <c r="KFT6" s="17"/>
      <c r="KFU6" s="17"/>
      <c r="KFV6" s="17"/>
      <c r="KFW6" s="25"/>
      <c r="KFX6" s="25"/>
      <c r="KFY6" s="26"/>
      <c r="KFZ6" s="17"/>
      <c r="KGA6" s="17"/>
      <c r="KGB6" s="17"/>
      <c r="KGC6" s="25"/>
      <c r="KGD6" s="25"/>
      <c r="KGE6" s="17"/>
      <c r="KGF6" s="17"/>
      <c r="KGG6" s="17"/>
      <c r="KGH6" s="25"/>
      <c r="KGI6" s="25"/>
      <c r="KGJ6" s="17"/>
      <c r="KGK6" s="17"/>
      <c r="KGL6" s="17"/>
      <c r="KGM6" s="25"/>
      <c r="KGN6" s="25"/>
      <c r="KGO6" s="26"/>
      <c r="KGP6" s="17"/>
      <c r="KGQ6" s="17"/>
      <c r="KGR6" s="17"/>
      <c r="KGS6" s="25"/>
      <c r="KGT6" s="25"/>
      <c r="KGU6" s="17"/>
      <c r="KGV6" s="17"/>
      <c r="KGW6" s="17"/>
      <c r="KGX6" s="25"/>
      <c r="KGY6" s="25"/>
      <c r="KGZ6" s="17"/>
      <c r="KHA6" s="17"/>
      <c r="KHB6" s="17"/>
      <c r="KHC6" s="25"/>
      <c r="KHD6" s="25"/>
      <c r="KHE6" s="26"/>
      <c r="KHF6" s="17"/>
      <c r="KHG6" s="17"/>
      <c r="KHH6" s="17"/>
      <c r="KHI6" s="25"/>
      <c r="KHJ6" s="25"/>
      <c r="KHK6" s="17"/>
      <c r="KHL6" s="17"/>
      <c r="KHM6" s="17"/>
      <c r="KHN6" s="25"/>
      <c r="KHO6" s="25"/>
      <c r="KHP6" s="17"/>
      <c r="KHQ6" s="17"/>
      <c r="KHR6" s="17"/>
      <c r="KHS6" s="25"/>
      <c r="KHT6" s="25"/>
      <c r="KHU6" s="26"/>
      <c r="KHV6" s="17"/>
      <c r="KHW6" s="17"/>
      <c r="KHX6" s="17"/>
      <c r="KHY6" s="25"/>
      <c r="KHZ6" s="25"/>
      <c r="KIA6" s="17"/>
      <c r="KIB6" s="17"/>
      <c r="KIC6" s="17"/>
      <c r="KID6" s="25"/>
      <c r="KIE6" s="25"/>
      <c r="KIF6" s="17"/>
      <c r="KIG6" s="17"/>
      <c r="KIH6" s="17"/>
      <c r="KII6" s="25"/>
      <c r="KIJ6" s="25"/>
      <c r="KIK6" s="26"/>
      <c r="KIL6" s="17"/>
      <c r="KIM6" s="17"/>
      <c r="KIN6" s="17"/>
      <c r="KIO6" s="25"/>
      <c r="KIP6" s="25"/>
      <c r="KIQ6" s="17"/>
      <c r="KIR6" s="17"/>
      <c r="KIS6" s="17"/>
      <c r="KIT6" s="25"/>
      <c r="KIU6" s="25"/>
      <c r="KIV6" s="17"/>
      <c r="KIW6" s="17"/>
      <c r="KIX6" s="17"/>
      <c r="KIY6" s="25"/>
      <c r="KIZ6" s="25"/>
      <c r="KJA6" s="26"/>
      <c r="KJB6" s="17"/>
      <c r="KJC6" s="17"/>
      <c r="KJD6" s="17"/>
      <c r="KJE6" s="25"/>
      <c r="KJF6" s="25"/>
      <c r="KJG6" s="17"/>
      <c r="KJH6" s="17"/>
      <c r="KJI6" s="17"/>
      <c r="KJJ6" s="25"/>
      <c r="KJK6" s="25"/>
      <c r="KJL6" s="17"/>
      <c r="KJM6" s="17"/>
      <c r="KJN6" s="17"/>
      <c r="KJO6" s="25"/>
      <c r="KJP6" s="25"/>
      <c r="KJQ6" s="26"/>
      <c r="KJR6" s="17"/>
      <c r="KJS6" s="17"/>
      <c r="KJT6" s="17"/>
      <c r="KJU6" s="25"/>
      <c r="KJV6" s="25"/>
      <c r="KJW6" s="17"/>
      <c r="KJX6" s="17"/>
      <c r="KJY6" s="17"/>
      <c r="KJZ6" s="25"/>
      <c r="KKA6" s="25"/>
      <c r="KKB6" s="17"/>
      <c r="KKC6" s="17"/>
      <c r="KKD6" s="17"/>
      <c r="KKE6" s="25"/>
      <c r="KKF6" s="25"/>
      <c r="KKG6" s="26"/>
      <c r="KKH6" s="17"/>
      <c r="KKI6" s="17"/>
      <c r="KKJ6" s="17"/>
      <c r="KKK6" s="25"/>
      <c r="KKL6" s="25"/>
      <c r="KKM6" s="17"/>
      <c r="KKN6" s="17"/>
      <c r="KKO6" s="17"/>
      <c r="KKP6" s="25"/>
      <c r="KKQ6" s="25"/>
      <c r="KKR6" s="17"/>
      <c r="KKS6" s="17"/>
      <c r="KKT6" s="17"/>
      <c r="KKU6" s="25"/>
      <c r="KKV6" s="25"/>
      <c r="KKW6" s="26"/>
      <c r="KKX6" s="17"/>
      <c r="KKY6" s="17"/>
      <c r="KKZ6" s="17"/>
      <c r="KLA6" s="25"/>
      <c r="KLB6" s="25"/>
      <c r="KLC6" s="17"/>
      <c r="KLD6" s="17"/>
      <c r="KLE6" s="17"/>
      <c r="KLF6" s="25"/>
      <c r="KLG6" s="25"/>
      <c r="KLH6" s="17"/>
      <c r="KLI6" s="17"/>
      <c r="KLJ6" s="17"/>
      <c r="KLK6" s="25"/>
      <c r="KLL6" s="25"/>
      <c r="KLM6" s="26"/>
      <c r="KLN6" s="17"/>
      <c r="KLO6" s="17"/>
      <c r="KLP6" s="17"/>
      <c r="KLQ6" s="25"/>
      <c r="KLR6" s="25"/>
      <c r="KLS6" s="17"/>
      <c r="KLT6" s="17"/>
      <c r="KLU6" s="17"/>
      <c r="KLV6" s="25"/>
      <c r="KLW6" s="25"/>
      <c r="KLX6" s="17"/>
      <c r="KLY6" s="17"/>
      <c r="KLZ6" s="17"/>
      <c r="KMA6" s="25"/>
      <c r="KMB6" s="25"/>
      <c r="KMC6" s="26"/>
      <c r="KMD6" s="17"/>
      <c r="KME6" s="17"/>
      <c r="KMF6" s="17"/>
      <c r="KMG6" s="25"/>
      <c r="KMH6" s="25"/>
      <c r="KMI6" s="17"/>
      <c r="KMJ6" s="17"/>
      <c r="KMK6" s="17"/>
      <c r="KML6" s="25"/>
      <c r="KMM6" s="25"/>
      <c r="KMN6" s="17"/>
      <c r="KMO6" s="17"/>
      <c r="KMP6" s="17"/>
      <c r="KMQ6" s="25"/>
      <c r="KMR6" s="25"/>
      <c r="KMS6" s="26"/>
      <c r="KMT6" s="17"/>
      <c r="KMU6" s="17"/>
      <c r="KMV6" s="17"/>
      <c r="KMW6" s="25"/>
      <c r="KMX6" s="25"/>
      <c r="KMY6" s="17"/>
      <c r="KMZ6" s="17"/>
      <c r="KNA6" s="17"/>
      <c r="KNB6" s="25"/>
      <c r="KNC6" s="25"/>
      <c r="KND6" s="17"/>
      <c r="KNE6" s="17"/>
      <c r="KNF6" s="17"/>
      <c r="KNG6" s="25"/>
      <c r="KNH6" s="25"/>
      <c r="KNI6" s="26"/>
      <c r="KNJ6" s="17"/>
      <c r="KNK6" s="17"/>
      <c r="KNL6" s="17"/>
      <c r="KNM6" s="25"/>
      <c r="KNN6" s="25"/>
      <c r="KNO6" s="17"/>
      <c r="KNP6" s="17"/>
      <c r="KNQ6" s="17"/>
      <c r="KNR6" s="25"/>
      <c r="KNS6" s="25"/>
      <c r="KNT6" s="17"/>
      <c r="KNU6" s="17"/>
      <c r="KNV6" s="17"/>
      <c r="KNW6" s="25"/>
      <c r="KNX6" s="25"/>
      <c r="KNY6" s="26"/>
      <c r="KNZ6" s="17"/>
      <c r="KOA6" s="17"/>
      <c r="KOB6" s="17"/>
      <c r="KOC6" s="25"/>
      <c r="KOD6" s="25"/>
      <c r="KOE6" s="17"/>
      <c r="KOF6" s="17"/>
      <c r="KOG6" s="17"/>
      <c r="KOH6" s="25"/>
      <c r="KOI6" s="25"/>
      <c r="KOJ6" s="17"/>
      <c r="KOK6" s="17"/>
      <c r="KOL6" s="17"/>
      <c r="KOM6" s="25"/>
      <c r="KON6" s="25"/>
      <c r="KOO6" s="26"/>
      <c r="KOP6" s="17"/>
      <c r="KOQ6" s="17"/>
      <c r="KOR6" s="17"/>
      <c r="KOS6" s="25"/>
      <c r="KOT6" s="25"/>
      <c r="KOU6" s="17"/>
      <c r="KOV6" s="17"/>
      <c r="KOW6" s="17"/>
      <c r="KOX6" s="25"/>
      <c r="KOY6" s="25"/>
      <c r="KOZ6" s="17"/>
      <c r="KPA6" s="17"/>
      <c r="KPB6" s="17"/>
      <c r="KPC6" s="25"/>
      <c r="KPD6" s="25"/>
      <c r="KPE6" s="26"/>
      <c r="KPF6" s="17"/>
      <c r="KPG6" s="17"/>
      <c r="KPH6" s="17"/>
      <c r="KPI6" s="25"/>
      <c r="KPJ6" s="25"/>
      <c r="KPK6" s="17"/>
      <c r="KPL6" s="17"/>
      <c r="KPM6" s="17"/>
      <c r="KPN6" s="25"/>
      <c r="KPO6" s="25"/>
      <c r="KPP6" s="17"/>
      <c r="KPQ6" s="17"/>
      <c r="KPR6" s="17"/>
      <c r="KPS6" s="25"/>
      <c r="KPT6" s="25"/>
      <c r="KPU6" s="26"/>
      <c r="KPV6" s="17"/>
      <c r="KPW6" s="17"/>
      <c r="KPX6" s="17"/>
      <c r="KPY6" s="25"/>
      <c r="KPZ6" s="25"/>
      <c r="KQA6" s="17"/>
      <c r="KQB6" s="17"/>
      <c r="KQC6" s="17"/>
      <c r="KQD6" s="25"/>
      <c r="KQE6" s="25"/>
      <c r="KQF6" s="17"/>
      <c r="KQG6" s="17"/>
      <c r="KQH6" s="17"/>
      <c r="KQI6" s="25"/>
      <c r="KQJ6" s="25"/>
      <c r="KQK6" s="26"/>
      <c r="KQL6" s="17"/>
      <c r="KQM6" s="17"/>
      <c r="KQN6" s="17"/>
      <c r="KQO6" s="25"/>
      <c r="KQP6" s="25"/>
      <c r="KQQ6" s="17"/>
      <c r="KQR6" s="17"/>
      <c r="KQS6" s="17"/>
      <c r="KQT6" s="25"/>
      <c r="KQU6" s="25"/>
      <c r="KQV6" s="17"/>
      <c r="KQW6" s="17"/>
      <c r="KQX6" s="17"/>
      <c r="KQY6" s="25"/>
      <c r="KQZ6" s="25"/>
      <c r="KRA6" s="26"/>
      <c r="KRB6" s="17"/>
      <c r="KRC6" s="17"/>
      <c r="KRD6" s="17"/>
      <c r="KRE6" s="25"/>
      <c r="KRF6" s="25"/>
      <c r="KRG6" s="17"/>
      <c r="KRH6" s="17"/>
      <c r="KRI6" s="17"/>
      <c r="KRJ6" s="25"/>
      <c r="KRK6" s="25"/>
      <c r="KRL6" s="17"/>
      <c r="KRM6" s="17"/>
      <c r="KRN6" s="17"/>
      <c r="KRO6" s="25"/>
      <c r="KRP6" s="25"/>
      <c r="KRQ6" s="26"/>
      <c r="KRR6" s="17"/>
      <c r="KRS6" s="17"/>
      <c r="KRT6" s="17"/>
      <c r="KRU6" s="25"/>
      <c r="KRV6" s="25"/>
      <c r="KRW6" s="17"/>
      <c r="KRX6" s="17"/>
      <c r="KRY6" s="17"/>
      <c r="KRZ6" s="25"/>
      <c r="KSA6" s="25"/>
      <c r="KSB6" s="17"/>
      <c r="KSC6" s="17"/>
      <c r="KSD6" s="17"/>
      <c r="KSE6" s="25"/>
      <c r="KSF6" s="25"/>
      <c r="KSG6" s="26"/>
      <c r="KSH6" s="17"/>
      <c r="KSI6" s="17"/>
      <c r="KSJ6" s="17"/>
      <c r="KSK6" s="25"/>
      <c r="KSL6" s="25"/>
      <c r="KSM6" s="17"/>
      <c r="KSN6" s="17"/>
      <c r="KSO6" s="17"/>
      <c r="KSP6" s="25"/>
      <c r="KSQ6" s="25"/>
      <c r="KSR6" s="17"/>
      <c r="KSS6" s="17"/>
      <c r="KST6" s="17"/>
      <c r="KSU6" s="25"/>
      <c r="KSV6" s="25"/>
      <c r="KSW6" s="26"/>
      <c r="KSX6" s="17"/>
      <c r="KSY6" s="17"/>
      <c r="KSZ6" s="17"/>
      <c r="KTA6" s="25"/>
      <c r="KTB6" s="25"/>
      <c r="KTC6" s="17"/>
      <c r="KTD6" s="17"/>
      <c r="KTE6" s="17"/>
      <c r="KTF6" s="25"/>
      <c r="KTG6" s="25"/>
      <c r="KTH6" s="17"/>
      <c r="KTI6" s="17"/>
      <c r="KTJ6" s="17"/>
      <c r="KTK6" s="25"/>
      <c r="KTL6" s="25"/>
      <c r="KTM6" s="26"/>
      <c r="KTN6" s="17"/>
      <c r="KTO6" s="17"/>
      <c r="KTP6" s="17"/>
      <c r="KTQ6" s="25"/>
      <c r="KTR6" s="25"/>
      <c r="KTS6" s="17"/>
      <c r="KTT6" s="17"/>
      <c r="KTU6" s="17"/>
      <c r="KTV6" s="25"/>
      <c r="KTW6" s="25"/>
      <c r="KTX6" s="17"/>
      <c r="KTY6" s="17"/>
      <c r="KTZ6" s="17"/>
      <c r="KUA6" s="25"/>
      <c r="KUB6" s="25"/>
      <c r="KUC6" s="26"/>
      <c r="KUD6" s="17"/>
      <c r="KUE6" s="17"/>
      <c r="KUF6" s="17"/>
      <c r="KUG6" s="25"/>
      <c r="KUH6" s="25"/>
      <c r="KUI6" s="17"/>
      <c r="KUJ6" s="17"/>
      <c r="KUK6" s="17"/>
      <c r="KUL6" s="25"/>
      <c r="KUM6" s="25"/>
      <c r="KUN6" s="17"/>
      <c r="KUO6" s="17"/>
      <c r="KUP6" s="17"/>
      <c r="KUQ6" s="25"/>
      <c r="KUR6" s="25"/>
      <c r="KUS6" s="26"/>
      <c r="KUT6" s="17"/>
      <c r="KUU6" s="17"/>
      <c r="KUV6" s="17"/>
      <c r="KUW6" s="25"/>
      <c r="KUX6" s="25"/>
      <c r="KUY6" s="17"/>
      <c r="KUZ6" s="17"/>
      <c r="KVA6" s="17"/>
      <c r="KVB6" s="25"/>
      <c r="KVC6" s="25"/>
      <c r="KVD6" s="17"/>
      <c r="KVE6" s="17"/>
      <c r="KVF6" s="17"/>
      <c r="KVG6" s="25"/>
      <c r="KVH6" s="25"/>
      <c r="KVI6" s="26"/>
      <c r="KVJ6" s="17"/>
      <c r="KVK6" s="17"/>
      <c r="KVL6" s="17"/>
      <c r="KVM6" s="25"/>
      <c r="KVN6" s="25"/>
      <c r="KVO6" s="17"/>
      <c r="KVP6" s="17"/>
      <c r="KVQ6" s="17"/>
      <c r="KVR6" s="25"/>
      <c r="KVS6" s="25"/>
      <c r="KVT6" s="17"/>
      <c r="KVU6" s="17"/>
      <c r="KVV6" s="17"/>
      <c r="KVW6" s="25"/>
      <c r="KVX6" s="25"/>
      <c r="KVY6" s="26"/>
      <c r="KVZ6" s="17"/>
      <c r="KWA6" s="17"/>
      <c r="KWB6" s="17"/>
      <c r="KWC6" s="25"/>
      <c r="KWD6" s="25"/>
      <c r="KWE6" s="17"/>
      <c r="KWF6" s="17"/>
      <c r="KWG6" s="17"/>
      <c r="KWH6" s="25"/>
      <c r="KWI6" s="25"/>
      <c r="KWJ6" s="17"/>
      <c r="KWK6" s="17"/>
      <c r="KWL6" s="17"/>
      <c r="KWM6" s="25"/>
      <c r="KWN6" s="25"/>
      <c r="KWO6" s="26"/>
      <c r="KWP6" s="17"/>
      <c r="KWQ6" s="17"/>
      <c r="KWR6" s="17"/>
      <c r="KWS6" s="25"/>
      <c r="KWT6" s="25"/>
      <c r="KWU6" s="17"/>
      <c r="KWV6" s="17"/>
      <c r="KWW6" s="17"/>
      <c r="KWX6" s="25"/>
      <c r="KWY6" s="25"/>
      <c r="KWZ6" s="17"/>
      <c r="KXA6" s="17"/>
      <c r="KXB6" s="17"/>
      <c r="KXC6" s="25"/>
      <c r="KXD6" s="25"/>
      <c r="KXE6" s="26"/>
      <c r="KXF6" s="17"/>
      <c r="KXG6" s="17"/>
      <c r="KXH6" s="17"/>
      <c r="KXI6" s="25"/>
      <c r="KXJ6" s="25"/>
      <c r="KXK6" s="17"/>
      <c r="KXL6" s="17"/>
      <c r="KXM6" s="17"/>
      <c r="KXN6" s="25"/>
      <c r="KXO6" s="25"/>
      <c r="KXP6" s="17"/>
      <c r="KXQ6" s="17"/>
      <c r="KXR6" s="17"/>
      <c r="KXS6" s="25"/>
      <c r="KXT6" s="25"/>
      <c r="KXU6" s="26"/>
      <c r="KXV6" s="17"/>
      <c r="KXW6" s="17"/>
      <c r="KXX6" s="17"/>
      <c r="KXY6" s="25"/>
      <c r="KXZ6" s="25"/>
      <c r="KYA6" s="17"/>
      <c r="KYB6" s="17"/>
      <c r="KYC6" s="17"/>
      <c r="KYD6" s="25"/>
      <c r="KYE6" s="25"/>
      <c r="KYF6" s="17"/>
      <c r="KYG6" s="17"/>
      <c r="KYH6" s="17"/>
      <c r="KYI6" s="25"/>
      <c r="KYJ6" s="25"/>
      <c r="KYK6" s="26"/>
      <c r="KYL6" s="17"/>
      <c r="KYM6" s="17"/>
      <c r="KYN6" s="17"/>
      <c r="KYO6" s="25"/>
      <c r="KYP6" s="25"/>
      <c r="KYQ6" s="17"/>
      <c r="KYR6" s="17"/>
      <c r="KYS6" s="17"/>
      <c r="KYT6" s="25"/>
      <c r="KYU6" s="25"/>
      <c r="KYV6" s="17"/>
      <c r="KYW6" s="17"/>
      <c r="KYX6" s="17"/>
      <c r="KYY6" s="25"/>
      <c r="KYZ6" s="25"/>
      <c r="KZA6" s="26"/>
      <c r="KZB6" s="17"/>
      <c r="KZC6" s="17"/>
      <c r="KZD6" s="17"/>
      <c r="KZE6" s="25"/>
      <c r="KZF6" s="25"/>
      <c r="KZG6" s="17"/>
      <c r="KZH6" s="17"/>
      <c r="KZI6" s="17"/>
      <c r="KZJ6" s="25"/>
      <c r="KZK6" s="25"/>
      <c r="KZL6" s="17"/>
      <c r="KZM6" s="17"/>
      <c r="KZN6" s="17"/>
      <c r="KZO6" s="25"/>
      <c r="KZP6" s="25"/>
      <c r="KZQ6" s="26"/>
      <c r="KZR6" s="17"/>
      <c r="KZS6" s="17"/>
      <c r="KZT6" s="17"/>
      <c r="KZU6" s="25"/>
      <c r="KZV6" s="25"/>
      <c r="KZW6" s="17"/>
      <c r="KZX6" s="17"/>
      <c r="KZY6" s="17"/>
      <c r="KZZ6" s="25"/>
      <c r="LAA6" s="25"/>
      <c r="LAB6" s="17"/>
      <c r="LAC6" s="17"/>
      <c r="LAD6" s="17"/>
      <c r="LAE6" s="25"/>
      <c r="LAF6" s="25"/>
      <c r="LAG6" s="26"/>
      <c r="LAH6" s="17"/>
      <c r="LAI6" s="17"/>
      <c r="LAJ6" s="17"/>
      <c r="LAK6" s="25"/>
      <c r="LAL6" s="25"/>
      <c r="LAM6" s="17"/>
      <c r="LAN6" s="17"/>
      <c r="LAO6" s="17"/>
      <c r="LAP6" s="25"/>
      <c r="LAQ6" s="25"/>
      <c r="LAR6" s="17"/>
      <c r="LAS6" s="17"/>
      <c r="LAT6" s="17"/>
      <c r="LAU6" s="25"/>
      <c r="LAV6" s="25"/>
      <c r="LAW6" s="26"/>
      <c r="LAX6" s="17"/>
      <c r="LAY6" s="17"/>
      <c r="LAZ6" s="17"/>
      <c r="LBA6" s="25"/>
      <c r="LBB6" s="25"/>
      <c r="LBC6" s="17"/>
      <c r="LBD6" s="17"/>
      <c r="LBE6" s="17"/>
      <c r="LBF6" s="25"/>
      <c r="LBG6" s="25"/>
      <c r="LBH6" s="17"/>
      <c r="LBI6" s="17"/>
      <c r="LBJ6" s="17"/>
      <c r="LBK6" s="25"/>
      <c r="LBL6" s="25"/>
      <c r="LBM6" s="26"/>
      <c r="LBN6" s="17"/>
      <c r="LBO6" s="17"/>
      <c r="LBP6" s="17"/>
      <c r="LBQ6" s="25"/>
      <c r="LBR6" s="25"/>
      <c r="LBS6" s="17"/>
      <c r="LBT6" s="17"/>
      <c r="LBU6" s="17"/>
      <c r="LBV6" s="25"/>
      <c r="LBW6" s="25"/>
      <c r="LBX6" s="17"/>
      <c r="LBY6" s="17"/>
      <c r="LBZ6" s="17"/>
      <c r="LCA6" s="25"/>
      <c r="LCB6" s="25"/>
      <c r="LCC6" s="26"/>
      <c r="LCD6" s="17"/>
      <c r="LCE6" s="17"/>
      <c r="LCF6" s="17"/>
      <c r="LCG6" s="25"/>
      <c r="LCH6" s="25"/>
      <c r="LCI6" s="17"/>
      <c r="LCJ6" s="17"/>
      <c r="LCK6" s="17"/>
      <c r="LCL6" s="25"/>
      <c r="LCM6" s="25"/>
      <c r="LCN6" s="17"/>
      <c r="LCO6" s="17"/>
      <c r="LCP6" s="17"/>
      <c r="LCQ6" s="25"/>
      <c r="LCR6" s="25"/>
      <c r="LCS6" s="26"/>
      <c r="LCT6" s="17"/>
      <c r="LCU6" s="17"/>
      <c r="LCV6" s="17"/>
      <c r="LCW6" s="25"/>
      <c r="LCX6" s="25"/>
      <c r="LCY6" s="17"/>
      <c r="LCZ6" s="17"/>
      <c r="LDA6" s="17"/>
      <c r="LDB6" s="25"/>
      <c r="LDC6" s="25"/>
      <c r="LDD6" s="17"/>
      <c r="LDE6" s="17"/>
      <c r="LDF6" s="17"/>
      <c r="LDG6" s="25"/>
      <c r="LDH6" s="25"/>
      <c r="LDI6" s="26"/>
      <c r="LDJ6" s="17"/>
      <c r="LDK6" s="17"/>
      <c r="LDL6" s="17"/>
      <c r="LDM6" s="25"/>
      <c r="LDN6" s="25"/>
      <c r="LDO6" s="17"/>
      <c r="LDP6" s="17"/>
      <c r="LDQ6" s="17"/>
      <c r="LDR6" s="25"/>
      <c r="LDS6" s="25"/>
      <c r="LDT6" s="17"/>
      <c r="LDU6" s="17"/>
      <c r="LDV6" s="17"/>
      <c r="LDW6" s="25"/>
      <c r="LDX6" s="25"/>
      <c r="LDY6" s="26"/>
      <c r="LDZ6" s="17"/>
      <c r="LEA6" s="17"/>
      <c r="LEB6" s="17"/>
      <c r="LEC6" s="25"/>
      <c r="LED6" s="25"/>
      <c r="LEE6" s="17"/>
      <c r="LEF6" s="17"/>
      <c r="LEG6" s="17"/>
      <c r="LEH6" s="25"/>
      <c r="LEI6" s="25"/>
      <c r="LEJ6" s="17"/>
      <c r="LEK6" s="17"/>
      <c r="LEL6" s="17"/>
      <c r="LEM6" s="25"/>
      <c r="LEN6" s="25"/>
      <c r="LEO6" s="26"/>
      <c r="LEP6" s="17"/>
      <c r="LEQ6" s="17"/>
      <c r="LER6" s="17"/>
      <c r="LES6" s="25"/>
      <c r="LET6" s="25"/>
      <c r="LEU6" s="17"/>
      <c r="LEV6" s="17"/>
      <c r="LEW6" s="17"/>
      <c r="LEX6" s="25"/>
      <c r="LEY6" s="25"/>
      <c r="LEZ6" s="17"/>
      <c r="LFA6" s="17"/>
      <c r="LFB6" s="17"/>
      <c r="LFC6" s="25"/>
      <c r="LFD6" s="25"/>
      <c r="LFE6" s="26"/>
      <c r="LFF6" s="17"/>
      <c r="LFG6" s="17"/>
      <c r="LFH6" s="17"/>
      <c r="LFI6" s="25"/>
      <c r="LFJ6" s="25"/>
      <c r="LFK6" s="17"/>
      <c r="LFL6" s="17"/>
      <c r="LFM6" s="17"/>
      <c r="LFN6" s="25"/>
      <c r="LFO6" s="25"/>
      <c r="LFP6" s="17"/>
      <c r="LFQ6" s="17"/>
      <c r="LFR6" s="17"/>
      <c r="LFS6" s="25"/>
      <c r="LFT6" s="25"/>
      <c r="LFU6" s="26"/>
      <c r="LFV6" s="17"/>
      <c r="LFW6" s="17"/>
      <c r="LFX6" s="17"/>
      <c r="LFY6" s="25"/>
      <c r="LFZ6" s="25"/>
      <c r="LGA6" s="17"/>
      <c r="LGB6" s="17"/>
      <c r="LGC6" s="17"/>
      <c r="LGD6" s="25"/>
      <c r="LGE6" s="25"/>
      <c r="LGF6" s="17"/>
      <c r="LGG6" s="17"/>
      <c r="LGH6" s="17"/>
      <c r="LGI6" s="25"/>
      <c r="LGJ6" s="25"/>
      <c r="LGK6" s="26"/>
      <c r="LGL6" s="17"/>
      <c r="LGM6" s="17"/>
      <c r="LGN6" s="17"/>
      <c r="LGO6" s="25"/>
      <c r="LGP6" s="25"/>
      <c r="LGQ6" s="17"/>
      <c r="LGR6" s="17"/>
      <c r="LGS6" s="17"/>
      <c r="LGT6" s="25"/>
      <c r="LGU6" s="25"/>
      <c r="LGV6" s="17"/>
      <c r="LGW6" s="17"/>
      <c r="LGX6" s="17"/>
      <c r="LGY6" s="25"/>
      <c r="LGZ6" s="25"/>
      <c r="LHA6" s="26"/>
      <c r="LHB6" s="17"/>
      <c r="LHC6" s="17"/>
      <c r="LHD6" s="17"/>
      <c r="LHE6" s="25"/>
      <c r="LHF6" s="25"/>
      <c r="LHG6" s="17"/>
      <c r="LHH6" s="17"/>
      <c r="LHI6" s="17"/>
      <c r="LHJ6" s="25"/>
      <c r="LHK6" s="25"/>
      <c r="LHL6" s="17"/>
      <c r="LHM6" s="17"/>
      <c r="LHN6" s="17"/>
      <c r="LHO6" s="25"/>
      <c r="LHP6" s="25"/>
      <c r="LHQ6" s="26"/>
      <c r="LHR6" s="17"/>
      <c r="LHS6" s="17"/>
      <c r="LHT6" s="17"/>
      <c r="LHU6" s="25"/>
      <c r="LHV6" s="25"/>
      <c r="LHW6" s="17"/>
      <c r="LHX6" s="17"/>
      <c r="LHY6" s="17"/>
      <c r="LHZ6" s="25"/>
      <c r="LIA6" s="25"/>
      <c r="LIB6" s="17"/>
      <c r="LIC6" s="17"/>
      <c r="LID6" s="17"/>
      <c r="LIE6" s="25"/>
      <c r="LIF6" s="25"/>
      <c r="LIG6" s="26"/>
      <c r="LIH6" s="17"/>
      <c r="LII6" s="17"/>
      <c r="LIJ6" s="17"/>
      <c r="LIK6" s="25"/>
      <c r="LIL6" s="25"/>
      <c r="LIM6" s="17"/>
      <c r="LIN6" s="17"/>
      <c r="LIO6" s="17"/>
      <c r="LIP6" s="25"/>
      <c r="LIQ6" s="25"/>
      <c r="LIR6" s="17"/>
      <c r="LIS6" s="17"/>
      <c r="LIT6" s="17"/>
      <c r="LIU6" s="25"/>
      <c r="LIV6" s="25"/>
      <c r="LIW6" s="26"/>
      <c r="LIX6" s="17"/>
      <c r="LIY6" s="17"/>
      <c r="LIZ6" s="17"/>
      <c r="LJA6" s="25"/>
      <c r="LJB6" s="25"/>
      <c r="LJC6" s="17"/>
      <c r="LJD6" s="17"/>
      <c r="LJE6" s="17"/>
      <c r="LJF6" s="25"/>
      <c r="LJG6" s="25"/>
      <c r="LJH6" s="17"/>
      <c r="LJI6" s="17"/>
      <c r="LJJ6" s="17"/>
      <c r="LJK6" s="25"/>
      <c r="LJL6" s="25"/>
      <c r="LJM6" s="26"/>
      <c r="LJN6" s="17"/>
      <c r="LJO6" s="17"/>
      <c r="LJP6" s="17"/>
      <c r="LJQ6" s="25"/>
      <c r="LJR6" s="25"/>
      <c r="LJS6" s="17"/>
      <c r="LJT6" s="17"/>
      <c r="LJU6" s="17"/>
      <c r="LJV6" s="25"/>
      <c r="LJW6" s="25"/>
      <c r="LJX6" s="17"/>
      <c r="LJY6" s="17"/>
      <c r="LJZ6" s="17"/>
      <c r="LKA6" s="25"/>
      <c r="LKB6" s="25"/>
      <c r="LKC6" s="26"/>
      <c r="LKD6" s="17"/>
      <c r="LKE6" s="17"/>
      <c r="LKF6" s="17"/>
      <c r="LKG6" s="25"/>
      <c r="LKH6" s="25"/>
      <c r="LKI6" s="17"/>
      <c r="LKJ6" s="17"/>
      <c r="LKK6" s="17"/>
      <c r="LKL6" s="25"/>
      <c r="LKM6" s="25"/>
      <c r="LKN6" s="17"/>
      <c r="LKO6" s="17"/>
      <c r="LKP6" s="17"/>
      <c r="LKQ6" s="25"/>
      <c r="LKR6" s="25"/>
      <c r="LKS6" s="26"/>
      <c r="LKT6" s="17"/>
      <c r="LKU6" s="17"/>
      <c r="LKV6" s="17"/>
      <c r="LKW6" s="25"/>
      <c r="LKX6" s="25"/>
      <c r="LKY6" s="17"/>
      <c r="LKZ6" s="17"/>
      <c r="LLA6" s="17"/>
      <c r="LLB6" s="25"/>
      <c r="LLC6" s="25"/>
      <c r="LLD6" s="17"/>
      <c r="LLE6" s="17"/>
      <c r="LLF6" s="17"/>
      <c r="LLG6" s="25"/>
      <c r="LLH6" s="25"/>
      <c r="LLI6" s="26"/>
      <c r="LLJ6" s="17"/>
      <c r="LLK6" s="17"/>
      <c r="LLL6" s="17"/>
      <c r="LLM6" s="25"/>
      <c r="LLN6" s="25"/>
      <c r="LLO6" s="17"/>
      <c r="LLP6" s="17"/>
      <c r="LLQ6" s="17"/>
      <c r="LLR6" s="25"/>
      <c r="LLS6" s="25"/>
      <c r="LLT6" s="17"/>
      <c r="LLU6" s="17"/>
      <c r="LLV6" s="17"/>
      <c r="LLW6" s="25"/>
      <c r="LLX6" s="25"/>
      <c r="LLY6" s="26"/>
      <c r="LLZ6" s="17"/>
      <c r="LMA6" s="17"/>
      <c r="LMB6" s="17"/>
      <c r="LMC6" s="25"/>
      <c r="LMD6" s="25"/>
      <c r="LME6" s="17"/>
      <c r="LMF6" s="17"/>
      <c r="LMG6" s="17"/>
      <c r="LMH6" s="25"/>
      <c r="LMI6" s="25"/>
      <c r="LMJ6" s="17"/>
      <c r="LMK6" s="17"/>
      <c r="LML6" s="17"/>
      <c r="LMM6" s="25"/>
      <c r="LMN6" s="25"/>
      <c r="LMO6" s="26"/>
      <c r="LMP6" s="17"/>
      <c r="LMQ6" s="17"/>
      <c r="LMR6" s="17"/>
      <c r="LMS6" s="25"/>
      <c r="LMT6" s="25"/>
      <c r="LMU6" s="17"/>
      <c r="LMV6" s="17"/>
      <c r="LMW6" s="17"/>
      <c r="LMX6" s="25"/>
      <c r="LMY6" s="25"/>
      <c r="LMZ6" s="17"/>
      <c r="LNA6" s="17"/>
      <c r="LNB6" s="17"/>
      <c r="LNC6" s="25"/>
      <c r="LND6" s="25"/>
      <c r="LNE6" s="26"/>
      <c r="LNF6" s="17"/>
      <c r="LNG6" s="17"/>
      <c r="LNH6" s="17"/>
      <c r="LNI6" s="25"/>
      <c r="LNJ6" s="25"/>
      <c r="LNK6" s="17"/>
      <c r="LNL6" s="17"/>
      <c r="LNM6" s="17"/>
      <c r="LNN6" s="25"/>
      <c r="LNO6" s="25"/>
      <c r="LNP6" s="17"/>
      <c r="LNQ6" s="17"/>
      <c r="LNR6" s="17"/>
      <c r="LNS6" s="25"/>
      <c r="LNT6" s="25"/>
      <c r="LNU6" s="26"/>
      <c r="LNV6" s="17"/>
      <c r="LNW6" s="17"/>
      <c r="LNX6" s="17"/>
      <c r="LNY6" s="25"/>
      <c r="LNZ6" s="25"/>
      <c r="LOA6" s="17"/>
      <c r="LOB6" s="17"/>
      <c r="LOC6" s="17"/>
      <c r="LOD6" s="25"/>
      <c r="LOE6" s="25"/>
      <c r="LOF6" s="17"/>
      <c r="LOG6" s="17"/>
      <c r="LOH6" s="17"/>
      <c r="LOI6" s="25"/>
      <c r="LOJ6" s="25"/>
      <c r="LOK6" s="26"/>
      <c r="LOL6" s="17"/>
      <c r="LOM6" s="17"/>
      <c r="LON6" s="17"/>
      <c r="LOO6" s="25"/>
      <c r="LOP6" s="25"/>
      <c r="LOQ6" s="17"/>
      <c r="LOR6" s="17"/>
      <c r="LOS6" s="17"/>
      <c r="LOT6" s="25"/>
      <c r="LOU6" s="25"/>
      <c r="LOV6" s="17"/>
      <c r="LOW6" s="17"/>
      <c r="LOX6" s="17"/>
      <c r="LOY6" s="25"/>
      <c r="LOZ6" s="25"/>
      <c r="LPA6" s="26"/>
      <c r="LPB6" s="17"/>
      <c r="LPC6" s="17"/>
      <c r="LPD6" s="17"/>
      <c r="LPE6" s="25"/>
      <c r="LPF6" s="25"/>
      <c r="LPG6" s="17"/>
      <c r="LPH6" s="17"/>
      <c r="LPI6" s="17"/>
      <c r="LPJ6" s="25"/>
      <c r="LPK6" s="25"/>
      <c r="LPL6" s="17"/>
      <c r="LPM6" s="17"/>
      <c r="LPN6" s="17"/>
      <c r="LPO6" s="25"/>
      <c r="LPP6" s="25"/>
      <c r="LPQ6" s="26"/>
      <c r="LPR6" s="17"/>
      <c r="LPS6" s="17"/>
      <c r="LPT6" s="17"/>
      <c r="LPU6" s="25"/>
      <c r="LPV6" s="25"/>
      <c r="LPW6" s="17"/>
      <c r="LPX6" s="17"/>
      <c r="LPY6" s="17"/>
      <c r="LPZ6" s="25"/>
      <c r="LQA6" s="25"/>
      <c r="LQB6" s="17"/>
      <c r="LQC6" s="17"/>
      <c r="LQD6" s="17"/>
      <c r="LQE6" s="25"/>
      <c r="LQF6" s="25"/>
      <c r="LQG6" s="26"/>
      <c r="LQH6" s="17"/>
      <c r="LQI6" s="17"/>
      <c r="LQJ6" s="17"/>
      <c r="LQK6" s="25"/>
      <c r="LQL6" s="25"/>
      <c r="LQM6" s="17"/>
      <c r="LQN6" s="17"/>
      <c r="LQO6" s="17"/>
      <c r="LQP6" s="25"/>
      <c r="LQQ6" s="25"/>
      <c r="LQR6" s="17"/>
      <c r="LQS6" s="17"/>
      <c r="LQT6" s="17"/>
      <c r="LQU6" s="25"/>
      <c r="LQV6" s="25"/>
      <c r="LQW6" s="26"/>
      <c r="LQX6" s="17"/>
      <c r="LQY6" s="17"/>
      <c r="LQZ6" s="17"/>
      <c r="LRA6" s="25"/>
      <c r="LRB6" s="25"/>
      <c r="LRC6" s="17"/>
      <c r="LRD6" s="17"/>
      <c r="LRE6" s="17"/>
      <c r="LRF6" s="25"/>
      <c r="LRG6" s="25"/>
      <c r="LRH6" s="17"/>
      <c r="LRI6" s="17"/>
      <c r="LRJ6" s="17"/>
      <c r="LRK6" s="25"/>
      <c r="LRL6" s="25"/>
      <c r="LRM6" s="26"/>
      <c r="LRN6" s="17"/>
      <c r="LRO6" s="17"/>
      <c r="LRP6" s="17"/>
      <c r="LRQ6" s="25"/>
      <c r="LRR6" s="25"/>
      <c r="LRS6" s="17"/>
      <c r="LRT6" s="17"/>
      <c r="LRU6" s="17"/>
      <c r="LRV6" s="25"/>
      <c r="LRW6" s="25"/>
      <c r="LRX6" s="17"/>
      <c r="LRY6" s="17"/>
      <c r="LRZ6" s="17"/>
      <c r="LSA6" s="25"/>
      <c r="LSB6" s="25"/>
      <c r="LSC6" s="26"/>
      <c r="LSD6" s="17"/>
      <c r="LSE6" s="17"/>
      <c r="LSF6" s="17"/>
      <c r="LSG6" s="25"/>
      <c r="LSH6" s="25"/>
      <c r="LSI6" s="17"/>
      <c r="LSJ6" s="17"/>
      <c r="LSK6" s="17"/>
      <c r="LSL6" s="25"/>
      <c r="LSM6" s="25"/>
      <c r="LSN6" s="17"/>
      <c r="LSO6" s="17"/>
      <c r="LSP6" s="17"/>
      <c r="LSQ6" s="25"/>
      <c r="LSR6" s="25"/>
      <c r="LSS6" s="26"/>
      <c r="LST6" s="17"/>
      <c r="LSU6" s="17"/>
      <c r="LSV6" s="17"/>
      <c r="LSW6" s="25"/>
      <c r="LSX6" s="25"/>
      <c r="LSY6" s="17"/>
      <c r="LSZ6" s="17"/>
      <c r="LTA6" s="17"/>
      <c r="LTB6" s="25"/>
      <c r="LTC6" s="25"/>
      <c r="LTD6" s="17"/>
      <c r="LTE6" s="17"/>
      <c r="LTF6" s="17"/>
      <c r="LTG6" s="25"/>
      <c r="LTH6" s="25"/>
      <c r="LTI6" s="26"/>
      <c r="LTJ6" s="17"/>
      <c r="LTK6" s="17"/>
      <c r="LTL6" s="17"/>
      <c r="LTM6" s="25"/>
      <c r="LTN6" s="25"/>
      <c r="LTO6" s="17"/>
      <c r="LTP6" s="17"/>
      <c r="LTQ6" s="17"/>
      <c r="LTR6" s="25"/>
      <c r="LTS6" s="25"/>
      <c r="LTT6" s="17"/>
      <c r="LTU6" s="17"/>
      <c r="LTV6" s="17"/>
      <c r="LTW6" s="25"/>
      <c r="LTX6" s="25"/>
      <c r="LTY6" s="26"/>
      <c r="LTZ6" s="17"/>
      <c r="LUA6" s="17"/>
      <c r="LUB6" s="17"/>
      <c r="LUC6" s="25"/>
      <c r="LUD6" s="25"/>
      <c r="LUE6" s="17"/>
      <c r="LUF6" s="17"/>
      <c r="LUG6" s="17"/>
      <c r="LUH6" s="25"/>
      <c r="LUI6" s="25"/>
      <c r="LUJ6" s="17"/>
      <c r="LUK6" s="17"/>
      <c r="LUL6" s="17"/>
      <c r="LUM6" s="25"/>
      <c r="LUN6" s="25"/>
      <c r="LUO6" s="26"/>
      <c r="LUP6" s="17"/>
      <c r="LUQ6" s="17"/>
      <c r="LUR6" s="17"/>
      <c r="LUS6" s="25"/>
      <c r="LUT6" s="25"/>
      <c r="LUU6" s="17"/>
      <c r="LUV6" s="17"/>
      <c r="LUW6" s="17"/>
      <c r="LUX6" s="25"/>
      <c r="LUY6" s="25"/>
      <c r="LUZ6" s="17"/>
      <c r="LVA6" s="17"/>
      <c r="LVB6" s="17"/>
      <c r="LVC6" s="25"/>
      <c r="LVD6" s="25"/>
      <c r="LVE6" s="26"/>
      <c r="LVF6" s="17"/>
      <c r="LVG6" s="17"/>
      <c r="LVH6" s="17"/>
      <c r="LVI6" s="25"/>
      <c r="LVJ6" s="25"/>
      <c r="LVK6" s="17"/>
      <c r="LVL6" s="17"/>
      <c r="LVM6" s="17"/>
      <c r="LVN6" s="25"/>
      <c r="LVO6" s="25"/>
      <c r="LVP6" s="17"/>
      <c r="LVQ6" s="17"/>
      <c r="LVR6" s="17"/>
      <c r="LVS6" s="25"/>
      <c r="LVT6" s="25"/>
      <c r="LVU6" s="26"/>
      <c r="LVV6" s="17"/>
      <c r="LVW6" s="17"/>
      <c r="LVX6" s="17"/>
      <c r="LVY6" s="25"/>
      <c r="LVZ6" s="25"/>
      <c r="LWA6" s="17"/>
      <c r="LWB6" s="17"/>
      <c r="LWC6" s="17"/>
      <c r="LWD6" s="25"/>
      <c r="LWE6" s="25"/>
      <c r="LWF6" s="17"/>
      <c r="LWG6" s="17"/>
      <c r="LWH6" s="17"/>
      <c r="LWI6" s="25"/>
      <c r="LWJ6" s="25"/>
      <c r="LWK6" s="26"/>
      <c r="LWL6" s="17"/>
      <c r="LWM6" s="17"/>
      <c r="LWN6" s="17"/>
      <c r="LWO6" s="25"/>
      <c r="LWP6" s="25"/>
      <c r="LWQ6" s="17"/>
      <c r="LWR6" s="17"/>
      <c r="LWS6" s="17"/>
      <c r="LWT6" s="25"/>
      <c r="LWU6" s="25"/>
      <c r="LWV6" s="17"/>
      <c r="LWW6" s="17"/>
      <c r="LWX6" s="17"/>
      <c r="LWY6" s="25"/>
      <c r="LWZ6" s="25"/>
      <c r="LXA6" s="26"/>
      <c r="LXB6" s="17"/>
      <c r="LXC6" s="17"/>
      <c r="LXD6" s="17"/>
      <c r="LXE6" s="25"/>
      <c r="LXF6" s="25"/>
      <c r="LXG6" s="17"/>
      <c r="LXH6" s="17"/>
      <c r="LXI6" s="17"/>
      <c r="LXJ6" s="25"/>
      <c r="LXK6" s="25"/>
      <c r="LXL6" s="17"/>
      <c r="LXM6" s="17"/>
      <c r="LXN6" s="17"/>
      <c r="LXO6" s="25"/>
      <c r="LXP6" s="25"/>
      <c r="LXQ6" s="26"/>
      <c r="LXR6" s="17"/>
      <c r="LXS6" s="17"/>
      <c r="LXT6" s="17"/>
      <c r="LXU6" s="25"/>
      <c r="LXV6" s="25"/>
      <c r="LXW6" s="17"/>
      <c r="LXX6" s="17"/>
      <c r="LXY6" s="17"/>
      <c r="LXZ6" s="25"/>
      <c r="LYA6" s="25"/>
      <c r="LYB6" s="17"/>
      <c r="LYC6" s="17"/>
      <c r="LYD6" s="17"/>
      <c r="LYE6" s="25"/>
      <c r="LYF6" s="25"/>
      <c r="LYG6" s="26"/>
      <c r="LYH6" s="17"/>
      <c r="LYI6" s="17"/>
      <c r="LYJ6" s="17"/>
      <c r="LYK6" s="25"/>
      <c r="LYL6" s="25"/>
      <c r="LYM6" s="17"/>
      <c r="LYN6" s="17"/>
      <c r="LYO6" s="17"/>
      <c r="LYP6" s="25"/>
      <c r="LYQ6" s="25"/>
      <c r="LYR6" s="17"/>
      <c r="LYS6" s="17"/>
      <c r="LYT6" s="17"/>
      <c r="LYU6" s="25"/>
      <c r="LYV6" s="25"/>
      <c r="LYW6" s="26"/>
      <c r="LYX6" s="17"/>
      <c r="LYY6" s="17"/>
      <c r="LYZ6" s="17"/>
      <c r="LZA6" s="25"/>
      <c r="LZB6" s="25"/>
      <c r="LZC6" s="17"/>
      <c r="LZD6" s="17"/>
      <c r="LZE6" s="17"/>
      <c r="LZF6" s="25"/>
      <c r="LZG6" s="25"/>
      <c r="LZH6" s="17"/>
      <c r="LZI6" s="17"/>
      <c r="LZJ6" s="17"/>
      <c r="LZK6" s="25"/>
      <c r="LZL6" s="25"/>
      <c r="LZM6" s="26"/>
      <c r="LZN6" s="17"/>
      <c r="LZO6" s="17"/>
      <c r="LZP6" s="17"/>
      <c r="LZQ6" s="25"/>
      <c r="LZR6" s="25"/>
      <c r="LZS6" s="17"/>
      <c r="LZT6" s="17"/>
      <c r="LZU6" s="17"/>
      <c r="LZV6" s="25"/>
      <c r="LZW6" s="25"/>
      <c r="LZX6" s="17"/>
      <c r="LZY6" s="17"/>
      <c r="LZZ6" s="17"/>
      <c r="MAA6" s="25"/>
      <c r="MAB6" s="25"/>
      <c r="MAC6" s="26"/>
      <c r="MAD6" s="17"/>
      <c r="MAE6" s="17"/>
      <c r="MAF6" s="17"/>
      <c r="MAG6" s="25"/>
      <c r="MAH6" s="25"/>
      <c r="MAI6" s="17"/>
      <c r="MAJ6" s="17"/>
      <c r="MAK6" s="17"/>
      <c r="MAL6" s="25"/>
      <c r="MAM6" s="25"/>
      <c r="MAN6" s="17"/>
      <c r="MAO6" s="17"/>
      <c r="MAP6" s="17"/>
      <c r="MAQ6" s="25"/>
      <c r="MAR6" s="25"/>
      <c r="MAS6" s="26"/>
      <c r="MAT6" s="17"/>
      <c r="MAU6" s="17"/>
      <c r="MAV6" s="17"/>
      <c r="MAW6" s="25"/>
      <c r="MAX6" s="25"/>
      <c r="MAY6" s="17"/>
      <c r="MAZ6" s="17"/>
      <c r="MBA6" s="17"/>
      <c r="MBB6" s="25"/>
      <c r="MBC6" s="25"/>
      <c r="MBD6" s="17"/>
      <c r="MBE6" s="17"/>
      <c r="MBF6" s="17"/>
      <c r="MBG6" s="25"/>
      <c r="MBH6" s="25"/>
      <c r="MBI6" s="26"/>
      <c r="MBJ6" s="17"/>
      <c r="MBK6" s="17"/>
      <c r="MBL6" s="17"/>
      <c r="MBM6" s="25"/>
      <c r="MBN6" s="25"/>
      <c r="MBO6" s="17"/>
      <c r="MBP6" s="17"/>
      <c r="MBQ6" s="17"/>
      <c r="MBR6" s="25"/>
      <c r="MBS6" s="25"/>
      <c r="MBT6" s="17"/>
      <c r="MBU6" s="17"/>
      <c r="MBV6" s="17"/>
      <c r="MBW6" s="25"/>
      <c r="MBX6" s="25"/>
      <c r="MBY6" s="26"/>
      <c r="MBZ6" s="17"/>
      <c r="MCA6" s="17"/>
      <c r="MCB6" s="17"/>
      <c r="MCC6" s="25"/>
      <c r="MCD6" s="25"/>
      <c r="MCE6" s="17"/>
      <c r="MCF6" s="17"/>
      <c r="MCG6" s="17"/>
      <c r="MCH6" s="25"/>
      <c r="MCI6" s="25"/>
      <c r="MCJ6" s="17"/>
      <c r="MCK6" s="17"/>
      <c r="MCL6" s="17"/>
      <c r="MCM6" s="25"/>
      <c r="MCN6" s="25"/>
      <c r="MCO6" s="26"/>
      <c r="MCP6" s="17"/>
      <c r="MCQ6" s="17"/>
      <c r="MCR6" s="17"/>
      <c r="MCS6" s="25"/>
      <c r="MCT6" s="25"/>
      <c r="MCU6" s="17"/>
      <c r="MCV6" s="17"/>
      <c r="MCW6" s="17"/>
      <c r="MCX6" s="25"/>
      <c r="MCY6" s="25"/>
      <c r="MCZ6" s="17"/>
      <c r="MDA6" s="17"/>
      <c r="MDB6" s="17"/>
      <c r="MDC6" s="25"/>
      <c r="MDD6" s="25"/>
      <c r="MDE6" s="26"/>
      <c r="MDF6" s="17"/>
      <c r="MDG6" s="17"/>
      <c r="MDH6" s="17"/>
      <c r="MDI6" s="25"/>
      <c r="MDJ6" s="25"/>
      <c r="MDK6" s="17"/>
      <c r="MDL6" s="17"/>
      <c r="MDM6" s="17"/>
      <c r="MDN6" s="25"/>
      <c r="MDO6" s="25"/>
      <c r="MDP6" s="17"/>
      <c r="MDQ6" s="17"/>
      <c r="MDR6" s="17"/>
      <c r="MDS6" s="25"/>
      <c r="MDT6" s="25"/>
      <c r="MDU6" s="26"/>
      <c r="MDV6" s="17"/>
      <c r="MDW6" s="17"/>
      <c r="MDX6" s="17"/>
      <c r="MDY6" s="25"/>
      <c r="MDZ6" s="25"/>
      <c r="MEA6" s="17"/>
      <c r="MEB6" s="17"/>
      <c r="MEC6" s="17"/>
      <c r="MED6" s="25"/>
      <c r="MEE6" s="25"/>
      <c r="MEF6" s="17"/>
      <c r="MEG6" s="17"/>
      <c r="MEH6" s="17"/>
      <c r="MEI6" s="25"/>
      <c r="MEJ6" s="25"/>
      <c r="MEK6" s="26"/>
      <c r="MEL6" s="17"/>
      <c r="MEM6" s="17"/>
      <c r="MEN6" s="17"/>
      <c r="MEO6" s="25"/>
      <c r="MEP6" s="25"/>
      <c r="MEQ6" s="17"/>
      <c r="MER6" s="17"/>
      <c r="MES6" s="17"/>
      <c r="MET6" s="25"/>
      <c r="MEU6" s="25"/>
      <c r="MEV6" s="17"/>
      <c r="MEW6" s="17"/>
      <c r="MEX6" s="17"/>
      <c r="MEY6" s="25"/>
      <c r="MEZ6" s="25"/>
      <c r="MFA6" s="26"/>
      <c r="MFB6" s="17"/>
      <c r="MFC6" s="17"/>
      <c r="MFD6" s="17"/>
      <c r="MFE6" s="25"/>
      <c r="MFF6" s="25"/>
      <c r="MFG6" s="17"/>
      <c r="MFH6" s="17"/>
      <c r="MFI6" s="17"/>
      <c r="MFJ6" s="25"/>
      <c r="MFK6" s="25"/>
      <c r="MFL6" s="17"/>
      <c r="MFM6" s="17"/>
      <c r="MFN6" s="17"/>
      <c r="MFO6" s="25"/>
      <c r="MFP6" s="25"/>
      <c r="MFQ6" s="26"/>
      <c r="MFR6" s="17"/>
      <c r="MFS6" s="17"/>
      <c r="MFT6" s="17"/>
      <c r="MFU6" s="25"/>
      <c r="MFV6" s="25"/>
      <c r="MFW6" s="17"/>
      <c r="MFX6" s="17"/>
      <c r="MFY6" s="17"/>
      <c r="MFZ6" s="25"/>
      <c r="MGA6" s="25"/>
      <c r="MGB6" s="17"/>
      <c r="MGC6" s="17"/>
      <c r="MGD6" s="17"/>
      <c r="MGE6" s="25"/>
      <c r="MGF6" s="25"/>
      <c r="MGG6" s="26"/>
      <c r="MGH6" s="17"/>
      <c r="MGI6" s="17"/>
      <c r="MGJ6" s="17"/>
      <c r="MGK6" s="25"/>
      <c r="MGL6" s="25"/>
      <c r="MGM6" s="17"/>
      <c r="MGN6" s="17"/>
      <c r="MGO6" s="17"/>
      <c r="MGP6" s="25"/>
      <c r="MGQ6" s="25"/>
      <c r="MGR6" s="17"/>
      <c r="MGS6" s="17"/>
      <c r="MGT6" s="17"/>
      <c r="MGU6" s="25"/>
      <c r="MGV6" s="25"/>
      <c r="MGW6" s="26"/>
      <c r="MGX6" s="17"/>
      <c r="MGY6" s="17"/>
      <c r="MGZ6" s="17"/>
      <c r="MHA6" s="25"/>
      <c r="MHB6" s="25"/>
      <c r="MHC6" s="17"/>
      <c r="MHD6" s="17"/>
      <c r="MHE6" s="17"/>
      <c r="MHF6" s="25"/>
      <c r="MHG6" s="25"/>
      <c r="MHH6" s="17"/>
      <c r="MHI6" s="17"/>
      <c r="MHJ6" s="17"/>
      <c r="MHK6" s="25"/>
      <c r="MHL6" s="25"/>
      <c r="MHM6" s="26"/>
      <c r="MHN6" s="17"/>
      <c r="MHO6" s="17"/>
      <c r="MHP6" s="17"/>
      <c r="MHQ6" s="25"/>
      <c r="MHR6" s="25"/>
      <c r="MHS6" s="17"/>
      <c r="MHT6" s="17"/>
      <c r="MHU6" s="17"/>
      <c r="MHV6" s="25"/>
      <c r="MHW6" s="25"/>
      <c r="MHX6" s="17"/>
      <c r="MHY6" s="17"/>
      <c r="MHZ6" s="17"/>
      <c r="MIA6" s="25"/>
      <c r="MIB6" s="25"/>
      <c r="MIC6" s="26"/>
      <c r="MID6" s="17"/>
      <c r="MIE6" s="17"/>
      <c r="MIF6" s="17"/>
      <c r="MIG6" s="25"/>
      <c r="MIH6" s="25"/>
      <c r="MII6" s="17"/>
      <c r="MIJ6" s="17"/>
      <c r="MIK6" s="17"/>
      <c r="MIL6" s="25"/>
      <c r="MIM6" s="25"/>
      <c r="MIN6" s="17"/>
      <c r="MIO6" s="17"/>
      <c r="MIP6" s="17"/>
      <c r="MIQ6" s="25"/>
      <c r="MIR6" s="25"/>
      <c r="MIS6" s="26"/>
      <c r="MIT6" s="17"/>
      <c r="MIU6" s="17"/>
      <c r="MIV6" s="17"/>
      <c r="MIW6" s="25"/>
      <c r="MIX6" s="25"/>
      <c r="MIY6" s="17"/>
      <c r="MIZ6" s="17"/>
      <c r="MJA6" s="17"/>
      <c r="MJB6" s="25"/>
      <c r="MJC6" s="25"/>
      <c r="MJD6" s="17"/>
      <c r="MJE6" s="17"/>
      <c r="MJF6" s="17"/>
      <c r="MJG6" s="25"/>
      <c r="MJH6" s="25"/>
      <c r="MJI6" s="26"/>
      <c r="MJJ6" s="17"/>
      <c r="MJK6" s="17"/>
      <c r="MJL6" s="17"/>
      <c r="MJM6" s="25"/>
      <c r="MJN6" s="25"/>
      <c r="MJO6" s="17"/>
      <c r="MJP6" s="17"/>
      <c r="MJQ6" s="17"/>
      <c r="MJR6" s="25"/>
      <c r="MJS6" s="25"/>
      <c r="MJT6" s="17"/>
      <c r="MJU6" s="17"/>
      <c r="MJV6" s="17"/>
      <c r="MJW6" s="25"/>
      <c r="MJX6" s="25"/>
      <c r="MJY6" s="26"/>
      <c r="MJZ6" s="17"/>
      <c r="MKA6" s="17"/>
      <c r="MKB6" s="17"/>
      <c r="MKC6" s="25"/>
      <c r="MKD6" s="25"/>
      <c r="MKE6" s="17"/>
      <c r="MKF6" s="17"/>
      <c r="MKG6" s="17"/>
      <c r="MKH6" s="25"/>
      <c r="MKI6" s="25"/>
      <c r="MKJ6" s="17"/>
      <c r="MKK6" s="17"/>
      <c r="MKL6" s="17"/>
      <c r="MKM6" s="25"/>
      <c r="MKN6" s="25"/>
      <c r="MKO6" s="26"/>
      <c r="MKP6" s="17"/>
      <c r="MKQ6" s="17"/>
      <c r="MKR6" s="17"/>
      <c r="MKS6" s="25"/>
      <c r="MKT6" s="25"/>
      <c r="MKU6" s="17"/>
      <c r="MKV6" s="17"/>
      <c r="MKW6" s="17"/>
      <c r="MKX6" s="25"/>
      <c r="MKY6" s="25"/>
      <c r="MKZ6" s="17"/>
      <c r="MLA6" s="17"/>
      <c r="MLB6" s="17"/>
      <c r="MLC6" s="25"/>
      <c r="MLD6" s="25"/>
      <c r="MLE6" s="26"/>
      <c r="MLF6" s="17"/>
      <c r="MLG6" s="17"/>
      <c r="MLH6" s="17"/>
      <c r="MLI6" s="25"/>
      <c r="MLJ6" s="25"/>
      <c r="MLK6" s="17"/>
      <c r="MLL6" s="17"/>
      <c r="MLM6" s="17"/>
      <c r="MLN6" s="25"/>
      <c r="MLO6" s="25"/>
      <c r="MLP6" s="17"/>
      <c r="MLQ6" s="17"/>
      <c r="MLR6" s="17"/>
      <c r="MLS6" s="25"/>
      <c r="MLT6" s="25"/>
      <c r="MLU6" s="26"/>
      <c r="MLV6" s="17"/>
      <c r="MLW6" s="17"/>
      <c r="MLX6" s="17"/>
      <c r="MLY6" s="25"/>
      <c r="MLZ6" s="25"/>
      <c r="MMA6" s="17"/>
      <c r="MMB6" s="17"/>
      <c r="MMC6" s="17"/>
      <c r="MMD6" s="25"/>
      <c r="MME6" s="25"/>
      <c r="MMF6" s="17"/>
      <c r="MMG6" s="17"/>
      <c r="MMH6" s="17"/>
      <c r="MMI6" s="25"/>
      <c r="MMJ6" s="25"/>
      <c r="MMK6" s="26"/>
      <c r="MML6" s="17"/>
      <c r="MMM6" s="17"/>
      <c r="MMN6" s="17"/>
      <c r="MMO6" s="25"/>
      <c r="MMP6" s="25"/>
      <c r="MMQ6" s="17"/>
      <c r="MMR6" s="17"/>
      <c r="MMS6" s="17"/>
      <c r="MMT6" s="25"/>
      <c r="MMU6" s="25"/>
      <c r="MMV6" s="17"/>
      <c r="MMW6" s="17"/>
      <c r="MMX6" s="17"/>
      <c r="MMY6" s="25"/>
      <c r="MMZ6" s="25"/>
      <c r="MNA6" s="26"/>
      <c r="MNB6" s="17"/>
      <c r="MNC6" s="17"/>
      <c r="MND6" s="17"/>
      <c r="MNE6" s="25"/>
      <c r="MNF6" s="25"/>
      <c r="MNG6" s="17"/>
      <c r="MNH6" s="17"/>
      <c r="MNI6" s="17"/>
      <c r="MNJ6" s="25"/>
      <c r="MNK6" s="25"/>
      <c r="MNL6" s="17"/>
      <c r="MNM6" s="17"/>
      <c r="MNN6" s="17"/>
      <c r="MNO6" s="25"/>
      <c r="MNP6" s="25"/>
      <c r="MNQ6" s="26"/>
      <c r="MNR6" s="17"/>
      <c r="MNS6" s="17"/>
      <c r="MNT6" s="17"/>
      <c r="MNU6" s="25"/>
      <c r="MNV6" s="25"/>
      <c r="MNW6" s="17"/>
      <c r="MNX6" s="17"/>
      <c r="MNY6" s="17"/>
      <c r="MNZ6" s="25"/>
      <c r="MOA6" s="25"/>
      <c r="MOB6" s="17"/>
      <c r="MOC6" s="17"/>
      <c r="MOD6" s="17"/>
      <c r="MOE6" s="25"/>
      <c r="MOF6" s="25"/>
      <c r="MOG6" s="26"/>
      <c r="MOH6" s="17"/>
      <c r="MOI6" s="17"/>
      <c r="MOJ6" s="17"/>
      <c r="MOK6" s="25"/>
      <c r="MOL6" s="25"/>
      <c r="MOM6" s="17"/>
      <c r="MON6" s="17"/>
      <c r="MOO6" s="17"/>
      <c r="MOP6" s="25"/>
      <c r="MOQ6" s="25"/>
      <c r="MOR6" s="17"/>
      <c r="MOS6" s="17"/>
      <c r="MOT6" s="17"/>
      <c r="MOU6" s="25"/>
      <c r="MOV6" s="25"/>
      <c r="MOW6" s="26"/>
      <c r="MOX6" s="17"/>
      <c r="MOY6" s="17"/>
      <c r="MOZ6" s="17"/>
      <c r="MPA6" s="25"/>
      <c r="MPB6" s="25"/>
      <c r="MPC6" s="17"/>
      <c r="MPD6" s="17"/>
      <c r="MPE6" s="17"/>
      <c r="MPF6" s="25"/>
      <c r="MPG6" s="25"/>
      <c r="MPH6" s="17"/>
      <c r="MPI6" s="17"/>
      <c r="MPJ6" s="17"/>
      <c r="MPK6" s="25"/>
      <c r="MPL6" s="25"/>
      <c r="MPM6" s="26"/>
      <c r="MPN6" s="17"/>
      <c r="MPO6" s="17"/>
      <c r="MPP6" s="17"/>
      <c r="MPQ6" s="25"/>
      <c r="MPR6" s="25"/>
      <c r="MPS6" s="17"/>
      <c r="MPT6" s="17"/>
      <c r="MPU6" s="17"/>
      <c r="MPV6" s="25"/>
      <c r="MPW6" s="25"/>
      <c r="MPX6" s="17"/>
      <c r="MPY6" s="17"/>
      <c r="MPZ6" s="17"/>
      <c r="MQA6" s="25"/>
      <c r="MQB6" s="25"/>
      <c r="MQC6" s="26"/>
      <c r="MQD6" s="17"/>
      <c r="MQE6" s="17"/>
      <c r="MQF6" s="17"/>
      <c r="MQG6" s="25"/>
      <c r="MQH6" s="25"/>
      <c r="MQI6" s="17"/>
      <c r="MQJ6" s="17"/>
      <c r="MQK6" s="17"/>
      <c r="MQL6" s="25"/>
      <c r="MQM6" s="25"/>
      <c r="MQN6" s="17"/>
      <c r="MQO6" s="17"/>
      <c r="MQP6" s="17"/>
      <c r="MQQ6" s="25"/>
      <c r="MQR6" s="25"/>
      <c r="MQS6" s="26"/>
      <c r="MQT6" s="17"/>
      <c r="MQU6" s="17"/>
      <c r="MQV6" s="17"/>
      <c r="MQW6" s="25"/>
      <c r="MQX6" s="25"/>
      <c r="MQY6" s="17"/>
      <c r="MQZ6" s="17"/>
      <c r="MRA6" s="17"/>
      <c r="MRB6" s="25"/>
      <c r="MRC6" s="25"/>
      <c r="MRD6" s="17"/>
      <c r="MRE6" s="17"/>
      <c r="MRF6" s="17"/>
      <c r="MRG6" s="25"/>
      <c r="MRH6" s="25"/>
      <c r="MRI6" s="26"/>
      <c r="MRJ6" s="17"/>
      <c r="MRK6" s="17"/>
      <c r="MRL6" s="17"/>
      <c r="MRM6" s="25"/>
      <c r="MRN6" s="25"/>
      <c r="MRO6" s="17"/>
      <c r="MRP6" s="17"/>
      <c r="MRQ6" s="17"/>
      <c r="MRR6" s="25"/>
      <c r="MRS6" s="25"/>
      <c r="MRT6" s="17"/>
      <c r="MRU6" s="17"/>
      <c r="MRV6" s="17"/>
      <c r="MRW6" s="25"/>
      <c r="MRX6" s="25"/>
      <c r="MRY6" s="26"/>
      <c r="MRZ6" s="17"/>
      <c r="MSA6" s="17"/>
      <c r="MSB6" s="17"/>
      <c r="MSC6" s="25"/>
      <c r="MSD6" s="25"/>
      <c r="MSE6" s="17"/>
      <c r="MSF6" s="17"/>
      <c r="MSG6" s="17"/>
      <c r="MSH6" s="25"/>
      <c r="MSI6" s="25"/>
      <c r="MSJ6" s="17"/>
      <c r="MSK6" s="17"/>
      <c r="MSL6" s="17"/>
      <c r="MSM6" s="25"/>
      <c r="MSN6" s="25"/>
      <c r="MSO6" s="26"/>
      <c r="MSP6" s="17"/>
      <c r="MSQ6" s="17"/>
      <c r="MSR6" s="17"/>
      <c r="MSS6" s="25"/>
      <c r="MST6" s="25"/>
      <c r="MSU6" s="17"/>
      <c r="MSV6" s="17"/>
      <c r="MSW6" s="17"/>
      <c r="MSX6" s="25"/>
      <c r="MSY6" s="25"/>
      <c r="MSZ6" s="17"/>
      <c r="MTA6" s="17"/>
      <c r="MTB6" s="17"/>
      <c r="MTC6" s="25"/>
      <c r="MTD6" s="25"/>
      <c r="MTE6" s="26"/>
      <c r="MTF6" s="17"/>
      <c r="MTG6" s="17"/>
      <c r="MTH6" s="17"/>
      <c r="MTI6" s="25"/>
      <c r="MTJ6" s="25"/>
      <c r="MTK6" s="17"/>
      <c r="MTL6" s="17"/>
      <c r="MTM6" s="17"/>
      <c r="MTN6" s="25"/>
      <c r="MTO6" s="25"/>
      <c r="MTP6" s="17"/>
      <c r="MTQ6" s="17"/>
      <c r="MTR6" s="17"/>
      <c r="MTS6" s="25"/>
      <c r="MTT6" s="25"/>
      <c r="MTU6" s="26"/>
      <c r="MTV6" s="17"/>
      <c r="MTW6" s="17"/>
      <c r="MTX6" s="17"/>
      <c r="MTY6" s="25"/>
      <c r="MTZ6" s="25"/>
      <c r="MUA6" s="17"/>
      <c r="MUB6" s="17"/>
      <c r="MUC6" s="17"/>
      <c r="MUD6" s="25"/>
      <c r="MUE6" s="25"/>
      <c r="MUF6" s="17"/>
      <c r="MUG6" s="17"/>
      <c r="MUH6" s="17"/>
      <c r="MUI6" s="25"/>
      <c r="MUJ6" s="25"/>
      <c r="MUK6" s="26"/>
      <c r="MUL6" s="17"/>
      <c r="MUM6" s="17"/>
      <c r="MUN6" s="17"/>
      <c r="MUO6" s="25"/>
      <c r="MUP6" s="25"/>
      <c r="MUQ6" s="17"/>
      <c r="MUR6" s="17"/>
      <c r="MUS6" s="17"/>
      <c r="MUT6" s="25"/>
      <c r="MUU6" s="25"/>
      <c r="MUV6" s="17"/>
      <c r="MUW6" s="17"/>
      <c r="MUX6" s="17"/>
      <c r="MUY6" s="25"/>
      <c r="MUZ6" s="25"/>
      <c r="MVA6" s="26"/>
      <c r="MVB6" s="17"/>
      <c r="MVC6" s="17"/>
      <c r="MVD6" s="17"/>
      <c r="MVE6" s="25"/>
      <c r="MVF6" s="25"/>
      <c r="MVG6" s="17"/>
      <c r="MVH6" s="17"/>
      <c r="MVI6" s="17"/>
      <c r="MVJ6" s="25"/>
      <c r="MVK6" s="25"/>
      <c r="MVL6" s="17"/>
      <c r="MVM6" s="17"/>
      <c r="MVN6" s="17"/>
      <c r="MVO6" s="25"/>
      <c r="MVP6" s="25"/>
      <c r="MVQ6" s="26"/>
      <c r="MVR6" s="17"/>
      <c r="MVS6" s="17"/>
      <c r="MVT6" s="17"/>
      <c r="MVU6" s="25"/>
      <c r="MVV6" s="25"/>
      <c r="MVW6" s="17"/>
      <c r="MVX6" s="17"/>
      <c r="MVY6" s="17"/>
      <c r="MVZ6" s="25"/>
      <c r="MWA6" s="25"/>
      <c r="MWB6" s="17"/>
      <c r="MWC6" s="17"/>
      <c r="MWD6" s="17"/>
      <c r="MWE6" s="25"/>
      <c r="MWF6" s="25"/>
      <c r="MWG6" s="26"/>
      <c r="MWH6" s="17"/>
      <c r="MWI6" s="17"/>
      <c r="MWJ6" s="17"/>
      <c r="MWK6" s="25"/>
      <c r="MWL6" s="25"/>
      <c r="MWM6" s="17"/>
      <c r="MWN6" s="17"/>
      <c r="MWO6" s="17"/>
      <c r="MWP6" s="25"/>
      <c r="MWQ6" s="25"/>
      <c r="MWR6" s="17"/>
      <c r="MWS6" s="17"/>
      <c r="MWT6" s="17"/>
      <c r="MWU6" s="25"/>
      <c r="MWV6" s="25"/>
      <c r="MWW6" s="26"/>
      <c r="MWX6" s="17"/>
      <c r="MWY6" s="17"/>
      <c r="MWZ6" s="17"/>
      <c r="MXA6" s="25"/>
      <c r="MXB6" s="25"/>
      <c r="MXC6" s="17"/>
      <c r="MXD6" s="17"/>
      <c r="MXE6" s="17"/>
      <c r="MXF6" s="25"/>
      <c r="MXG6" s="25"/>
      <c r="MXH6" s="17"/>
      <c r="MXI6" s="17"/>
      <c r="MXJ6" s="17"/>
      <c r="MXK6" s="25"/>
      <c r="MXL6" s="25"/>
      <c r="MXM6" s="26"/>
      <c r="MXN6" s="17"/>
      <c r="MXO6" s="17"/>
      <c r="MXP6" s="17"/>
      <c r="MXQ6" s="25"/>
      <c r="MXR6" s="25"/>
      <c r="MXS6" s="17"/>
      <c r="MXT6" s="17"/>
      <c r="MXU6" s="17"/>
      <c r="MXV6" s="25"/>
      <c r="MXW6" s="25"/>
      <c r="MXX6" s="17"/>
      <c r="MXY6" s="17"/>
      <c r="MXZ6" s="17"/>
      <c r="MYA6" s="25"/>
      <c r="MYB6" s="25"/>
      <c r="MYC6" s="26"/>
      <c r="MYD6" s="17"/>
      <c r="MYE6" s="17"/>
      <c r="MYF6" s="17"/>
      <c r="MYG6" s="25"/>
      <c r="MYH6" s="25"/>
      <c r="MYI6" s="17"/>
      <c r="MYJ6" s="17"/>
      <c r="MYK6" s="17"/>
      <c r="MYL6" s="25"/>
      <c r="MYM6" s="25"/>
      <c r="MYN6" s="17"/>
      <c r="MYO6" s="17"/>
      <c r="MYP6" s="17"/>
      <c r="MYQ6" s="25"/>
      <c r="MYR6" s="25"/>
      <c r="MYS6" s="26"/>
      <c r="MYT6" s="17"/>
      <c r="MYU6" s="17"/>
      <c r="MYV6" s="17"/>
      <c r="MYW6" s="25"/>
      <c r="MYX6" s="25"/>
      <c r="MYY6" s="17"/>
      <c r="MYZ6" s="17"/>
      <c r="MZA6" s="17"/>
      <c r="MZB6" s="25"/>
      <c r="MZC6" s="25"/>
      <c r="MZD6" s="17"/>
      <c r="MZE6" s="17"/>
      <c r="MZF6" s="17"/>
      <c r="MZG6" s="25"/>
      <c r="MZH6" s="25"/>
      <c r="MZI6" s="26"/>
      <c r="MZJ6" s="17"/>
      <c r="MZK6" s="17"/>
      <c r="MZL6" s="17"/>
      <c r="MZM6" s="25"/>
      <c r="MZN6" s="25"/>
      <c r="MZO6" s="17"/>
      <c r="MZP6" s="17"/>
      <c r="MZQ6" s="17"/>
      <c r="MZR6" s="25"/>
      <c r="MZS6" s="25"/>
      <c r="MZT6" s="17"/>
      <c r="MZU6" s="17"/>
      <c r="MZV6" s="17"/>
      <c r="MZW6" s="25"/>
      <c r="MZX6" s="25"/>
      <c r="MZY6" s="26"/>
      <c r="MZZ6" s="17"/>
      <c r="NAA6" s="17"/>
      <c r="NAB6" s="17"/>
      <c r="NAC6" s="25"/>
      <c r="NAD6" s="25"/>
      <c r="NAE6" s="17"/>
      <c r="NAF6" s="17"/>
      <c r="NAG6" s="17"/>
      <c r="NAH6" s="25"/>
      <c r="NAI6" s="25"/>
      <c r="NAJ6" s="17"/>
      <c r="NAK6" s="17"/>
      <c r="NAL6" s="17"/>
      <c r="NAM6" s="25"/>
      <c r="NAN6" s="25"/>
      <c r="NAO6" s="26"/>
      <c r="NAP6" s="17"/>
      <c r="NAQ6" s="17"/>
      <c r="NAR6" s="17"/>
      <c r="NAS6" s="25"/>
      <c r="NAT6" s="25"/>
      <c r="NAU6" s="17"/>
      <c r="NAV6" s="17"/>
      <c r="NAW6" s="17"/>
      <c r="NAX6" s="25"/>
      <c r="NAY6" s="25"/>
      <c r="NAZ6" s="17"/>
      <c r="NBA6" s="17"/>
      <c r="NBB6" s="17"/>
      <c r="NBC6" s="25"/>
      <c r="NBD6" s="25"/>
      <c r="NBE6" s="26"/>
      <c r="NBF6" s="17"/>
      <c r="NBG6" s="17"/>
      <c r="NBH6" s="17"/>
      <c r="NBI6" s="25"/>
      <c r="NBJ6" s="25"/>
      <c r="NBK6" s="17"/>
      <c r="NBL6" s="17"/>
      <c r="NBM6" s="17"/>
      <c r="NBN6" s="25"/>
      <c r="NBO6" s="25"/>
      <c r="NBP6" s="17"/>
      <c r="NBQ6" s="17"/>
      <c r="NBR6" s="17"/>
      <c r="NBS6" s="25"/>
      <c r="NBT6" s="25"/>
      <c r="NBU6" s="26"/>
      <c r="NBV6" s="17"/>
      <c r="NBW6" s="17"/>
      <c r="NBX6" s="17"/>
      <c r="NBY6" s="25"/>
      <c r="NBZ6" s="25"/>
      <c r="NCA6" s="17"/>
      <c r="NCB6" s="17"/>
      <c r="NCC6" s="17"/>
      <c r="NCD6" s="25"/>
      <c r="NCE6" s="25"/>
      <c r="NCF6" s="17"/>
      <c r="NCG6" s="17"/>
      <c r="NCH6" s="17"/>
      <c r="NCI6" s="25"/>
      <c r="NCJ6" s="25"/>
      <c r="NCK6" s="26"/>
      <c r="NCL6" s="17"/>
      <c r="NCM6" s="17"/>
      <c r="NCN6" s="17"/>
      <c r="NCO6" s="25"/>
      <c r="NCP6" s="25"/>
      <c r="NCQ6" s="17"/>
      <c r="NCR6" s="17"/>
      <c r="NCS6" s="17"/>
      <c r="NCT6" s="25"/>
      <c r="NCU6" s="25"/>
      <c r="NCV6" s="17"/>
      <c r="NCW6" s="17"/>
      <c r="NCX6" s="17"/>
      <c r="NCY6" s="25"/>
      <c r="NCZ6" s="25"/>
      <c r="NDA6" s="26"/>
      <c r="NDB6" s="17"/>
      <c r="NDC6" s="17"/>
      <c r="NDD6" s="17"/>
      <c r="NDE6" s="25"/>
      <c r="NDF6" s="25"/>
      <c r="NDG6" s="17"/>
      <c r="NDH6" s="17"/>
      <c r="NDI6" s="17"/>
      <c r="NDJ6" s="25"/>
      <c r="NDK6" s="25"/>
      <c r="NDL6" s="17"/>
      <c r="NDM6" s="17"/>
      <c r="NDN6" s="17"/>
      <c r="NDO6" s="25"/>
      <c r="NDP6" s="25"/>
      <c r="NDQ6" s="26"/>
      <c r="NDR6" s="17"/>
      <c r="NDS6" s="17"/>
      <c r="NDT6" s="17"/>
      <c r="NDU6" s="25"/>
      <c r="NDV6" s="25"/>
      <c r="NDW6" s="17"/>
      <c r="NDX6" s="17"/>
      <c r="NDY6" s="17"/>
      <c r="NDZ6" s="25"/>
      <c r="NEA6" s="25"/>
      <c r="NEB6" s="17"/>
      <c r="NEC6" s="17"/>
      <c r="NED6" s="17"/>
      <c r="NEE6" s="25"/>
      <c r="NEF6" s="25"/>
      <c r="NEG6" s="26"/>
      <c r="NEH6" s="17"/>
      <c r="NEI6" s="17"/>
      <c r="NEJ6" s="17"/>
      <c r="NEK6" s="25"/>
      <c r="NEL6" s="25"/>
      <c r="NEM6" s="17"/>
      <c r="NEN6" s="17"/>
      <c r="NEO6" s="17"/>
      <c r="NEP6" s="25"/>
      <c r="NEQ6" s="25"/>
      <c r="NER6" s="17"/>
      <c r="NES6" s="17"/>
      <c r="NET6" s="17"/>
      <c r="NEU6" s="25"/>
      <c r="NEV6" s="25"/>
      <c r="NEW6" s="26"/>
      <c r="NEX6" s="17"/>
      <c r="NEY6" s="17"/>
      <c r="NEZ6" s="17"/>
      <c r="NFA6" s="25"/>
      <c r="NFB6" s="25"/>
      <c r="NFC6" s="17"/>
      <c r="NFD6" s="17"/>
      <c r="NFE6" s="17"/>
      <c r="NFF6" s="25"/>
      <c r="NFG6" s="25"/>
      <c r="NFH6" s="17"/>
      <c r="NFI6" s="17"/>
      <c r="NFJ6" s="17"/>
      <c r="NFK6" s="25"/>
      <c r="NFL6" s="25"/>
      <c r="NFM6" s="26"/>
      <c r="NFN6" s="17"/>
      <c r="NFO6" s="17"/>
      <c r="NFP6" s="17"/>
      <c r="NFQ6" s="25"/>
      <c r="NFR6" s="25"/>
      <c r="NFS6" s="17"/>
      <c r="NFT6" s="17"/>
      <c r="NFU6" s="17"/>
      <c r="NFV6" s="25"/>
      <c r="NFW6" s="25"/>
      <c r="NFX6" s="17"/>
      <c r="NFY6" s="17"/>
      <c r="NFZ6" s="17"/>
      <c r="NGA6" s="25"/>
      <c r="NGB6" s="25"/>
      <c r="NGC6" s="26"/>
      <c r="NGD6" s="17"/>
      <c r="NGE6" s="17"/>
      <c r="NGF6" s="17"/>
      <c r="NGG6" s="25"/>
      <c r="NGH6" s="25"/>
      <c r="NGI6" s="17"/>
      <c r="NGJ6" s="17"/>
      <c r="NGK6" s="17"/>
      <c r="NGL6" s="25"/>
      <c r="NGM6" s="25"/>
      <c r="NGN6" s="17"/>
      <c r="NGO6" s="17"/>
      <c r="NGP6" s="17"/>
      <c r="NGQ6" s="25"/>
      <c r="NGR6" s="25"/>
      <c r="NGS6" s="26"/>
      <c r="NGT6" s="17"/>
      <c r="NGU6" s="17"/>
      <c r="NGV6" s="17"/>
      <c r="NGW6" s="25"/>
      <c r="NGX6" s="25"/>
      <c r="NGY6" s="17"/>
      <c r="NGZ6" s="17"/>
      <c r="NHA6" s="17"/>
      <c r="NHB6" s="25"/>
      <c r="NHC6" s="25"/>
      <c r="NHD6" s="17"/>
      <c r="NHE6" s="17"/>
      <c r="NHF6" s="17"/>
      <c r="NHG6" s="25"/>
      <c r="NHH6" s="25"/>
      <c r="NHI6" s="26"/>
      <c r="NHJ6" s="17"/>
      <c r="NHK6" s="17"/>
      <c r="NHL6" s="17"/>
      <c r="NHM6" s="25"/>
      <c r="NHN6" s="25"/>
      <c r="NHO6" s="17"/>
      <c r="NHP6" s="17"/>
      <c r="NHQ6" s="17"/>
      <c r="NHR6" s="25"/>
      <c r="NHS6" s="25"/>
      <c r="NHT6" s="17"/>
      <c r="NHU6" s="17"/>
      <c r="NHV6" s="17"/>
      <c r="NHW6" s="25"/>
      <c r="NHX6" s="25"/>
      <c r="NHY6" s="26"/>
      <c r="NHZ6" s="17"/>
      <c r="NIA6" s="17"/>
      <c r="NIB6" s="17"/>
      <c r="NIC6" s="25"/>
      <c r="NID6" s="25"/>
      <c r="NIE6" s="17"/>
      <c r="NIF6" s="17"/>
      <c r="NIG6" s="17"/>
      <c r="NIH6" s="25"/>
      <c r="NII6" s="25"/>
      <c r="NIJ6" s="17"/>
      <c r="NIK6" s="17"/>
      <c r="NIL6" s="17"/>
      <c r="NIM6" s="25"/>
      <c r="NIN6" s="25"/>
      <c r="NIO6" s="26"/>
      <c r="NIP6" s="17"/>
      <c r="NIQ6" s="17"/>
      <c r="NIR6" s="17"/>
      <c r="NIS6" s="25"/>
      <c r="NIT6" s="25"/>
      <c r="NIU6" s="17"/>
      <c r="NIV6" s="17"/>
      <c r="NIW6" s="17"/>
      <c r="NIX6" s="25"/>
      <c r="NIY6" s="25"/>
      <c r="NIZ6" s="17"/>
      <c r="NJA6" s="17"/>
      <c r="NJB6" s="17"/>
      <c r="NJC6" s="25"/>
      <c r="NJD6" s="25"/>
      <c r="NJE6" s="26"/>
      <c r="NJF6" s="17"/>
      <c r="NJG6" s="17"/>
      <c r="NJH6" s="17"/>
      <c r="NJI6" s="25"/>
      <c r="NJJ6" s="25"/>
      <c r="NJK6" s="17"/>
      <c r="NJL6" s="17"/>
      <c r="NJM6" s="17"/>
      <c r="NJN6" s="25"/>
      <c r="NJO6" s="25"/>
      <c r="NJP6" s="17"/>
      <c r="NJQ6" s="17"/>
      <c r="NJR6" s="17"/>
      <c r="NJS6" s="25"/>
      <c r="NJT6" s="25"/>
      <c r="NJU6" s="26"/>
      <c r="NJV6" s="17"/>
      <c r="NJW6" s="17"/>
      <c r="NJX6" s="17"/>
      <c r="NJY6" s="25"/>
      <c r="NJZ6" s="25"/>
      <c r="NKA6" s="17"/>
      <c r="NKB6" s="17"/>
      <c r="NKC6" s="17"/>
      <c r="NKD6" s="25"/>
      <c r="NKE6" s="25"/>
      <c r="NKF6" s="17"/>
      <c r="NKG6" s="17"/>
      <c r="NKH6" s="17"/>
      <c r="NKI6" s="25"/>
      <c r="NKJ6" s="25"/>
      <c r="NKK6" s="26"/>
      <c r="NKL6" s="17"/>
      <c r="NKM6" s="17"/>
      <c r="NKN6" s="17"/>
      <c r="NKO6" s="25"/>
      <c r="NKP6" s="25"/>
      <c r="NKQ6" s="17"/>
      <c r="NKR6" s="17"/>
      <c r="NKS6" s="17"/>
      <c r="NKT6" s="25"/>
      <c r="NKU6" s="25"/>
      <c r="NKV6" s="17"/>
      <c r="NKW6" s="17"/>
      <c r="NKX6" s="17"/>
      <c r="NKY6" s="25"/>
      <c r="NKZ6" s="25"/>
      <c r="NLA6" s="26"/>
      <c r="NLB6" s="17"/>
      <c r="NLC6" s="17"/>
      <c r="NLD6" s="17"/>
      <c r="NLE6" s="25"/>
      <c r="NLF6" s="25"/>
      <c r="NLG6" s="17"/>
      <c r="NLH6" s="17"/>
      <c r="NLI6" s="17"/>
      <c r="NLJ6" s="25"/>
      <c r="NLK6" s="25"/>
      <c r="NLL6" s="17"/>
      <c r="NLM6" s="17"/>
      <c r="NLN6" s="17"/>
      <c r="NLO6" s="25"/>
      <c r="NLP6" s="25"/>
      <c r="NLQ6" s="26"/>
      <c r="NLR6" s="17"/>
      <c r="NLS6" s="17"/>
      <c r="NLT6" s="17"/>
      <c r="NLU6" s="25"/>
      <c r="NLV6" s="25"/>
      <c r="NLW6" s="17"/>
      <c r="NLX6" s="17"/>
      <c r="NLY6" s="17"/>
      <c r="NLZ6" s="25"/>
      <c r="NMA6" s="25"/>
      <c r="NMB6" s="17"/>
      <c r="NMC6" s="17"/>
      <c r="NMD6" s="17"/>
      <c r="NME6" s="25"/>
      <c r="NMF6" s="25"/>
      <c r="NMG6" s="26"/>
      <c r="NMH6" s="17"/>
      <c r="NMI6" s="17"/>
      <c r="NMJ6" s="17"/>
      <c r="NMK6" s="25"/>
      <c r="NML6" s="25"/>
      <c r="NMM6" s="17"/>
      <c r="NMN6" s="17"/>
      <c r="NMO6" s="17"/>
      <c r="NMP6" s="25"/>
      <c r="NMQ6" s="25"/>
      <c r="NMR6" s="17"/>
      <c r="NMS6" s="17"/>
      <c r="NMT6" s="17"/>
      <c r="NMU6" s="25"/>
      <c r="NMV6" s="25"/>
      <c r="NMW6" s="26"/>
      <c r="NMX6" s="17"/>
      <c r="NMY6" s="17"/>
      <c r="NMZ6" s="17"/>
      <c r="NNA6" s="25"/>
      <c r="NNB6" s="25"/>
      <c r="NNC6" s="17"/>
      <c r="NND6" s="17"/>
      <c r="NNE6" s="17"/>
      <c r="NNF6" s="25"/>
      <c r="NNG6" s="25"/>
      <c r="NNH6" s="17"/>
      <c r="NNI6" s="17"/>
      <c r="NNJ6" s="17"/>
      <c r="NNK6" s="25"/>
      <c r="NNL6" s="25"/>
      <c r="NNM6" s="26"/>
      <c r="NNN6" s="17"/>
      <c r="NNO6" s="17"/>
      <c r="NNP6" s="17"/>
      <c r="NNQ6" s="25"/>
      <c r="NNR6" s="25"/>
      <c r="NNS6" s="17"/>
      <c r="NNT6" s="17"/>
      <c r="NNU6" s="17"/>
      <c r="NNV6" s="25"/>
      <c r="NNW6" s="25"/>
      <c r="NNX6" s="17"/>
      <c r="NNY6" s="17"/>
      <c r="NNZ6" s="17"/>
      <c r="NOA6" s="25"/>
      <c r="NOB6" s="25"/>
      <c r="NOC6" s="26"/>
      <c r="NOD6" s="17"/>
      <c r="NOE6" s="17"/>
      <c r="NOF6" s="17"/>
      <c r="NOG6" s="25"/>
      <c r="NOH6" s="25"/>
      <c r="NOI6" s="17"/>
      <c r="NOJ6" s="17"/>
      <c r="NOK6" s="17"/>
      <c r="NOL6" s="25"/>
      <c r="NOM6" s="25"/>
      <c r="NON6" s="17"/>
      <c r="NOO6" s="17"/>
      <c r="NOP6" s="17"/>
      <c r="NOQ6" s="25"/>
      <c r="NOR6" s="25"/>
      <c r="NOS6" s="26"/>
      <c r="NOT6" s="17"/>
      <c r="NOU6" s="17"/>
      <c r="NOV6" s="17"/>
      <c r="NOW6" s="25"/>
      <c r="NOX6" s="25"/>
      <c r="NOY6" s="17"/>
      <c r="NOZ6" s="17"/>
      <c r="NPA6" s="17"/>
      <c r="NPB6" s="25"/>
      <c r="NPC6" s="25"/>
      <c r="NPD6" s="17"/>
      <c r="NPE6" s="17"/>
      <c r="NPF6" s="17"/>
      <c r="NPG6" s="25"/>
      <c r="NPH6" s="25"/>
      <c r="NPI6" s="26"/>
      <c r="NPJ6" s="17"/>
      <c r="NPK6" s="17"/>
      <c r="NPL6" s="17"/>
      <c r="NPM6" s="25"/>
      <c r="NPN6" s="25"/>
      <c r="NPO6" s="17"/>
      <c r="NPP6" s="17"/>
      <c r="NPQ6" s="17"/>
      <c r="NPR6" s="25"/>
      <c r="NPS6" s="25"/>
      <c r="NPT6" s="17"/>
      <c r="NPU6" s="17"/>
      <c r="NPV6" s="17"/>
      <c r="NPW6" s="25"/>
      <c r="NPX6" s="25"/>
      <c r="NPY6" s="26"/>
      <c r="NPZ6" s="17"/>
      <c r="NQA6" s="17"/>
      <c r="NQB6" s="17"/>
      <c r="NQC6" s="25"/>
      <c r="NQD6" s="25"/>
      <c r="NQE6" s="17"/>
      <c r="NQF6" s="17"/>
      <c r="NQG6" s="17"/>
      <c r="NQH6" s="25"/>
      <c r="NQI6" s="25"/>
      <c r="NQJ6" s="17"/>
      <c r="NQK6" s="17"/>
      <c r="NQL6" s="17"/>
      <c r="NQM6" s="25"/>
      <c r="NQN6" s="25"/>
      <c r="NQO6" s="26"/>
      <c r="NQP6" s="17"/>
      <c r="NQQ6" s="17"/>
      <c r="NQR6" s="17"/>
      <c r="NQS6" s="25"/>
      <c r="NQT6" s="25"/>
      <c r="NQU6" s="17"/>
      <c r="NQV6" s="17"/>
      <c r="NQW6" s="17"/>
      <c r="NQX6" s="25"/>
      <c r="NQY6" s="25"/>
      <c r="NQZ6" s="17"/>
      <c r="NRA6" s="17"/>
      <c r="NRB6" s="17"/>
      <c r="NRC6" s="25"/>
      <c r="NRD6" s="25"/>
      <c r="NRE6" s="26"/>
      <c r="NRF6" s="17"/>
      <c r="NRG6" s="17"/>
      <c r="NRH6" s="17"/>
      <c r="NRI6" s="25"/>
      <c r="NRJ6" s="25"/>
      <c r="NRK6" s="17"/>
      <c r="NRL6" s="17"/>
      <c r="NRM6" s="17"/>
      <c r="NRN6" s="25"/>
      <c r="NRO6" s="25"/>
      <c r="NRP6" s="17"/>
      <c r="NRQ6" s="17"/>
      <c r="NRR6" s="17"/>
      <c r="NRS6" s="25"/>
      <c r="NRT6" s="25"/>
      <c r="NRU6" s="26"/>
      <c r="NRV6" s="17"/>
      <c r="NRW6" s="17"/>
      <c r="NRX6" s="17"/>
      <c r="NRY6" s="25"/>
      <c r="NRZ6" s="25"/>
      <c r="NSA6" s="17"/>
      <c r="NSB6" s="17"/>
      <c r="NSC6" s="17"/>
      <c r="NSD6" s="25"/>
      <c r="NSE6" s="25"/>
      <c r="NSF6" s="17"/>
      <c r="NSG6" s="17"/>
      <c r="NSH6" s="17"/>
      <c r="NSI6" s="25"/>
      <c r="NSJ6" s="25"/>
      <c r="NSK6" s="26"/>
      <c r="NSL6" s="17"/>
      <c r="NSM6" s="17"/>
      <c r="NSN6" s="17"/>
      <c r="NSO6" s="25"/>
      <c r="NSP6" s="25"/>
      <c r="NSQ6" s="17"/>
      <c r="NSR6" s="17"/>
      <c r="NSS6" s="17"/>
      <c r="NST6" s="25"/>
      <c r="NSU6" s="25"/>
      <c r="NSV6" s="17"/>
      <c r="NSW6" s="17"/>
      <c r="NSX6" s="17"/>
      <c r="NSY6" s="25"/>
      <c r="NSZ6" s="25"/>
      <c r="NTA6" s="26"/>
      <c r="NTB6" s="17"/>
      <c r="NTC6" s="17"/>
      <c r="NTD6" s="17"/>
      <c r="NTE6" s="25"/>
      <c r="NTF6" s="25"/>
      <c r="NTG6" s="17"/>
      <c r="NTH6" s="17"/>
      <c r="NTI6" s="17"/>
      <c r="NTJ6" s="25"/>
      <c r="NTK6" s="25"/>
      <c r="NTL6" s="17"/>
      <c r="NTM6" s="17"/>
      <c r="NTN6" s="17"/>
      <c r="NTO6" s="25"/>
      <c r="NTP6" s="25"/>
      <c r="NTQ6" s="26"/>
      <c r="NTR6" s="17"/>
      <c r="NTS6" s="17"/>
      <c r="NTT6" s="17"/>
      <c r="NTU6" s="25"/>
      <c r="NTV6" s="25"/>
      <c r="NTW6" s="17"/>
      <c r="NTX6" s="17"/>
      <c r="NTY6" s="17"/>
      <c r="NTZ6" s="25"/>
      <c r="NUA6" s="25"/>
      <c r="NUB6" s="17"/>
      <c r="NUC6" s="17"/>
      <c r="NUD6" s="17"/>
      <c r="NUE6" s="25"/>
      <c r="NUF6" s="25"/>
      <c r="NUG6" s="26"/>
      <c r="NUH6" s="17"/>
      <c r="NUI6" s="17"/>
      <c r="NUJ6" s="17"/>
      <c r="NUK6" s="25"/>
      <c r="NUL6" s="25"/>
      <c r="NUM6" s="17"/>
      <c r="NUN6" s="17"/>
      <c r="NUO6" s="17"/>
      <c r="NUP6" s="25"/>
      <c r="NUQ6" s="25"/>
      <c r="NUR6" s="17"/>
      <c r="NUS6" s="17"/>
      <c r="NUT6" s="17"/>
      <c r="NUU6" s="25"/>
      <c r="NUV6" s="25"/>
      <c r="NUW6" s="26"/>
      <c r="NUX6" s="17"/>
      <c r="NUY6" s="17"/>
      <c r="NUZ6" s="17"/>
      <c r="NVA6" s="25"/>
      <c r="NVB6" s="25"/>
      <c r="NVC6" s="17"/>
      <c r="NVD6" s="17"/>
      <c r="NVE6" s="17"/>
      <c r="NVF6" s="25"/>
      <c r="NVG6" s="25"/>
      <c r="NVH6" s="17"/>
      <c r="NVI6" s="17"/>
      <c r="NVJ6" s="17"/>
      <c r="NVK6" s="25"/>
      <c r="NVL6" s="25"/>
      <c r="NVM6" s="26"/>
      <c r="NVN6" s="17"/>
      <c r="NVO6" s="17"/>
      <c r="NVP6" s="17"/>
      <c r="NVQ6" s="25"/>
      <c r="NVR6" s="25"/>
      <c r="NVS6" s="17"/>
      <c r="NVT6" s="17"/>
      <c r="NVU6" s="17"/>
      <c r="NVV6" s="25"/>
      <c r="NVW6" s="25"/>
      <c r="NVX6" s="17"/>
      <c r="NVY6" s="17"/>
      <c r="NVZ6" s="17"/>
      <c r="NWA6" s="25"/>
      <c r="NWB6" s="25"/>
      <c r="NWC6" s="26"/>
      <c r="NWD6" s="17"/>
      <c r="NWE6" s="17"/>
      <c r="NWF6" s="17"/>
      <c r="NWG6" s="25"/>
      <c r="NWH6" s="25"/>
      <c r="NWI6" s="17"/>
      <c r="NWJ6" s="17"/>
      <c r="NWK6" s="17"/>
      <c r="NWL6" s="25"/>
      <c r="NWM6" s="25"/>
      <c r="NWN6" s="17"/>
      <c r="NWO6" s="17"/>
      <c r="NWP6" s="17"/>
      <c r="NWQ6" s="25"/>
      <c r="NWR6" s="25"/>
      <c r="NWS6" s="26"/>
      <c r="NWT6" s="17"/>
      <c r="NWU6" s="17"/>
      <c r="NWV6" s="17"/>
      <c r="NWW6" s="25"/>
      <c r="NWX6" s="25"/>
      <c r="NWY6" s="17"/>
      <c r="NWZ6" s="17"/>
      <c r="NXA6" s="17"/>
      <c r="NXB6" s="25"/>
      <c r="NXC6" s="25"/>
      <c r="NXD6" s="17"/>
      <c r="NXE6" s="17"/>
      <c r="NXF6" s="17"/>
      <c r="NXG6" s="25"/>
      <c r="NXH6" s="25"/>
      <c r="NXI6" s="26"/>
      <c r="NXJ6" s="17"/>
      <c r="NXK6" s="17"/>
      <c r="NXL6" s="17"/>
      <c r="NXM6" s="25"/>
      <c r="NXN6" s="25"/>
      <c r="NXO6" s="17"/>
      <c r="NXP6" s="17"/>
      <c r="NXQ6" s="17"/>
      <c r="NXR6" s="25"/>
      <c r="NXS6" s="25"/>
      <c r="NXT6" s="17"/>
      <c r="NXU6" s="17"/>
      <c r="NXV6" s="17"/>
      <c r="NXW6" s="25"/>
      <c r="NXX6" s="25"/>
      <c r="NXY6" s="26"/>
      <c r="NXZ6" s="17"/>
      <c r="NYA6" s="17"/>
      <c r="NYB6" s="17"/>
      <c r="NYC6" s="25"/>
      <c r="NYD6" s="25"/>
      <c r="NYE6" s="17"/>
      <c r="NYF6" s="17"/>
      <c r="NYG6" s="17"/>
      <c r="NYH6" s="25"/>
      <c r="NYI6" s="25"/>
      <c r="NYJ6" s="17"/>
      <c r="NYK6" s="17"/>
      <c r="NYL6" s="17"/>
      <c r="NYM6" s="25"/>
      <c r="NYN6" s="25"/>
      <c r="NYO6" s="26"/>
      <c r="NYP6" s="17"/>
      <c r="NYQ6" s="17"/>
      <c r="NYR6" s="17"/>
      <c r="NYS6" s="25"/>
      <c r="NYT6" s="25"/>
      <c r="NYU6" s="17"/>
      <c r="NYV6" s="17"/>
      <c r="NYW6" s="17"/>
      <c r="NYX6" s="25"/>
      <c r="NYY6" s="25"/>
      <c r="NYZ6" s="17"/>
      <c r="NZA6" s="17"/>
      <c r="NZB6" s="17"/>
      <c r="NZC6" s="25"/>
      <c r="NZD6" s="25"/>
      <c r="NZE6" s="26"/>
      <c r="NZF6" s="17"/>
      <c r="NZG6" s="17"/>
      <c r="NZH6" s="17"/>
      <c r="NZI6" s="25"/>
      <c r="NZJ6" s="25"/>
      <c r="NZK6" s="17"/>
      <c r="NZL6" s="17"/>
      <c r="NZM6" s="17"/>
      <c r="NZN6" s="25"/>
      <c r="NZO6" s="25"/>
      <c r="NZP6" s="17"/>
      <c r="NZQ6" s="17"/>
      <c r="NZR6" s="17"/>
      <c r="NZS6" s="25"/>
      <c r="NZT6" s="25"/>
      <c r="NZU6" s="26"/>
      <c r="NZV6" s="17"/>
      <c r="NZW6" s="17"/>
      <c r="NZX6" s="17"/>
      <c r="NZY6" s="25"/>
      <c r="NZZ6" s="25"/>
      <c r="OAA6" s="17"/>
      <c r="OAB6" s="17"/>
      <c r="OAC6" s="17"/>
      <c r="OAD6" s="25"/>
      <c r="OAE6" s="25"/>
      <c r="OAF6" s="17"/>
      <c r="OAG6" s="17"/>
      <c r="OAH6" s="17"/>
      <c r="OAI6" s="25"/>
      <c r="OAJ6" s="25"/>
      <c r="OAK6" s="26"/>
      <c r="OAL6" s="17"/>
      <c r="OAM6" s="17"/>
      <c r="OAN6" s="17"/>
      <c r="OAO6" s="25"/>
      <c r="OAP6" s="25"/>
      <c r="OAQ6" s="17"/>
      <c r="OAR6" s="17"/>
      <c r="OAS6" s="17"/>
      <c r="OAT6" s="25"/>
      <c r="OAU6" s="25"/>
      <c r="OAV6" s="17"/>
      <c r="OAW6" s="17"/>
      <c r="OAX6" s="17"/>
      <c r="OAY6" s="25"/>
      <c r="OAZ6" s="25"/>
      <c r="OBA6" s="26"/>
      <c r="OBB6" s="17"/>
      <c r="OBC6" s="17"/>
      <c r="OBD6" s="17"/>
      <c r="OBE6" s="25"/>
      <c r="OBF6" s="25"/>
      <c r="OBG6" s="17"/>
      <c r="OBH6" s="17"/>
      <c r="OBI6" s="17"/>
      <c r="OBJ6" s="25"/>
      <c r="OBK6" s="25"/>
      <c r="OBL6" s="17"/>
      <c r="OBM6" s="17"/>
      <c r="OBN6" s="17"/>
      <c r="OBO6" s="25"/>
      <c r="OBP6" s="25"/>
      <c r="OBQ6" s="26"/>
      <c r="OBR6" s="17"/>
      <c r="OBS6" s="17"/>
      <c r="OBT6" s="17"/>
      <c r="OBU6" s="25"/>
      <c r="OBV6" s="25"/>
      <c r="OBW6" s="17"/>
      <c r="OBX6" s="17"/>
      <c r="OBY6" s="17"/>
      <c r="OBZ6" s="25"/>
      <c r="OCA6" s="25"/>
      <c r="OCB6" s="17"/>
      <c r="OCC6" s="17"/>
      <c r="OCD6" s="17"/>
      <c r="OCE6" s="25"/>
      <c r="OCF6" s="25"/>
      <c r="OCG6" s="26"/>
      <c r="OCH6" s="17"/>
      <c r="OCI6" s="17"/>
      <c r="OCJ6" s="17"/>
      <c r="OCK6" s="25"/>
      <c r="OCL6" s="25"/>
      <c r="OCM6" s="17"/>
      <c r="OCN6" s="17"/>
      <c r="OCO6" s="17"/>
      <c r="OCP6" s="25"/>
      <c r="OCQ6" s="25"/>
      <c r="OCR6" s="17"/>
      <c r="OCS6" s="17"/>
      <c r="OCT6" s="17"/>
      <c r="OCU6" s="25"/>
      <c r="OCV6" s="25"/>
      <c r="OCW6" s="26"/>
      <c r="OCX6" s="17"/>
      <c r="OCY6" s="17"/>
      <c r="OCZ6" s="17"/>
      <c r="ODA6" s="25"/>
      <c r="ODB6" s="25"/>
      <c r="ODC6" s="17"/>
      <c r="ODD6" s="17"/>
      <c r="ODE6" s="17"/>
      <c r="ODF6" s="25"/>
      <c r="ODG6" s="25"/>
      <c r="ODH6" s="17"/>
      <c r="ODI6" s="17"/>
      <c r="ODJ6" s="17"/>
      <c r="ODK6" s="25"/>
      <c r="ODL6" s="25"/>
      <c r="ODM6" s="26"/>
      <c r="ODN6" s="17"/>
      <c r="ODO6" s="17"/>
      <c r="ODP6" s="17"/>
      <c r="ODQ6" s="25"/>
      <c r="ODR6" s="25"/>
      <c r="ODS6" s="17"/>
      <c r="ODT6" s="17"/>
      <c r="ODU6" s="17"/>
      <c r="ODV6" s="25"/>
      <c r="ODW6" s="25"/>
      <c r="ODX6" s="17"/>
      <c r="ODY6" s="17"/>
      <c r="ODZ6" s="17"/>
      <c r="OEA6" s="25"/>
      <c r="OEB6" s="25"/>
      <c r="OEC6" s="26"/>
      <c r="OED6" s="17"/>
      <c r="OEE6" s="17"/>
      <c r="OEF6" s="17"/>
      <c r="OEG6" s="25"/>
      <c r="OEH6" s="25"/>
      <c r="OEI6" s="17"/>
      <c r="OEJ6" s="17"/>
      <c r="OEK6" s="17"/>
      <c r="OEL6" s="25"/>
      <c r="OEM6" s="25"/>
      <c r="OEN6" s="17"/>
      <c r="OEO6" s="17"/>
      <c r="OEP6" s="17"/>
      <c r="OEQ6" s="25"/>
      <c r="OER6" s="25"/>
      <c r="OES6" s="26"/>
      <c r="OET6" s="17"/>
      <c r="OEU6" s="17"/>
      <c r="OEV6" s="17"/>
      <c r="OEW6" s="25"/>
      <c r="OEX6" s="25"/>
      <c r="OEY6" s="17"/>
      <c r="OEZ6" s="17"/>
      <c r="OFA6" s="17"/>
      <c r="OFB6" s="25"/>
      <c r="OFC6" s="25"/>
      <c r="OFD6" s="17"/>
      <c r="OFE6" s="17"/>
      <c r="OFF6" s="17"/>
      <c r="OFG6" s="25"/>
      <c r="OFH6" s="25"/>
      <c r="OFI6" s="26"/>
      <c r="OFJ6" s="17"/>
      <c r="OFK6" s="17"/>
      <c r="OFL6" s="17"/>
      <c r="OFM6" s="25"/>
      <c r="OFN6" s="25"/>
      <c r="OFO6" s="17"/>
      <c r="OFP6" s="17"/>
      <c r="OFQ6" s="17"/>
      <c r="OFR6" s="25"/>
      <c r="OFS6" s="25"/>
      <c r="OFT6" s="17"/>
      <c r="OFU6" s="17"/>
      <c r="OFV6" s="17"/>
      <c r="OFW6" s="25"/>
      <c r="OFX6" s="25"/>
      <c r="OFY6" s="26"/>
      <c r="OFZ6" s="17"/>
      <c r="OGA6" s="17"/>
      <c r="OGB6" s="17"/>
      <c r="OGC6" s="25"/>
      <c r="OGD6" s="25"/>
      <c r="OGE6" s="17"/>
      <c r="OGF6" s="17"/>
      <c r="OGG6" s="17"/>
      <c r="OGH6" s="25"/>
      <c r="OGI6" s="25"/>
      <c r="OGJ6" s="17"/>
      <c r="OGK6" s="17"/>
      <c r="OGL6" s="17"/>
      <c r="OGM6" s="25"/>
      <c r="OGN6" s="25"/>
      <c r="OGO6" s="26"/>
      <c r="OGP6" s="17"/>
      <c r="OGQ6" s="17"/>
      <c r="OGR6" s="17"/>
      <c r="OGS6" s="25"/>
      <c r="OGT6" s="25"/>
      <c r="OGU6" s="17"/>
      <c r="OGV6" s="17"/>
      <c r="OGW6" s="17"/>
      <c r="OGX6" s="25"/>
      <c r="OGY6" s="25"/>
      <c r="OGZ6" s="17"/>
      <c r="OHA6" s="17"/>
      <c r="OHB6" s="17"/>
      <c r="OHC6" s="25"/>
      <c r="OHD6" s="25"/>
      <c r="OHE6" s="26"/>
      <c r="OHF6" s="17"/>
      <c r="OHG6" s="17"/>
      <c r="OHH6" s="17"/>
      <c r="OHI6" s="25"/>
      <c r="OHJ6" s="25"/>
      <c r="OHK6" s="17"/>
      <c r="OHL6" s="17"/>
      <c r="OHM6" s="17"/>
      <c r="OHN6" s="25"/>
      <c r="OHO6" s="25"/>
      <c r="OHP6" s="17"/>
      <c r="OHQ6" s="17"/>
      <c r="OHR6" s="17"/>
      <c r="OHS6" s="25"/>
      <c r="OHT6" s="25"/>
      <c r="OHU6" s="26"/>
      <c r="OHV6" s="17"/>
      <c r="OHW6" s="17"/>
      <c r="OHX6" s="17"/>
      <c r="OHY6" s="25"/>
      <c r="OHZ6" s="25"/>
      <c r="OIA6" s="17"/>
      <c r="OIB6" s="17"/>
      <c r="OIC6" s="17"/>
      <c r="OID6" s="25"/>
      <c r="OIE6" s="25"/>
      <c r="OIF6" s="17"/>
      <c r="OIG6" s="17"/>
      <c r="OIH6" s="17"/>
      <c r="OII6" s="25"/>
      <c r="OIJ6" s="25"/>
      <c r="OIK6" s="26"/>
      <c r="OIL6" s="17"/>
      <c r="OIM6" s="17"/>
      <c r="OIN6" s="17"/>
      <c r="OIO6" s="25"/>
      <c r="OIP6" s="25"/>
      <c r="OIQ6" s="17"/>
      <c r="OIR6" s="17"/>
      <c r="OIS6" s="17"/>
      <c r="OIT6" s="25"/>
      <c r="OIU6" s="25"/>
      <c r="OIV6" s="17"/>
      <c r="OIW6" s="17"/>
      <c r="OIX6" s="17"/>
      <c r="OIY6" s="25"/>
      <c r="OIZ6" s="25"/>
      <c r="OJA6" s="26"/>
      <c r="OJB6" s="17"/>
      <c r="OJC6" s="17"/>
      <c r="OJD6" s="17"/>
      <c r="OJE6" s="25"/>
      <c r="OJF6" s="25"/>
      <c r="OJG6" s="17"/>
      <c r="OJH6" s="17"/>
      <c r="OJI6" s="17"/>
      <c r="OJJ6" s="25"/>
      <c r="OJK6" s="25"/>
      <c r="OJL6" s="17"/>
      <c r="OJM6" s="17"/>
      <c r="OJN6" s="17"/>
      <c r="OJO6" s="25"/>
      <c r="OJP6" s="25"/>
      <c r="OJQ6" s="26"/>
      <c r="OJR6" s="17"/>
      <c r="OJS6" s="17"/>
      <c r="OJT6" s="17"/>
      <c r="OJU6" s="25"/>
      <c r="OJV6" s="25"/>
      <c r="OJW6" s="17"/>
      <c r="OJX6" s="17"/>
      <c r="OJY6" s="17"/>
      <c r="OJZ6" s="25"/>
      <c r="OKA6" s="25"/>
      <c r="OKB6" s="17"/>
      <c r="OKC6" s="17"/>
      <c r="OKD6" s="17"/>
      <c r="OKE6" s="25"/>
      <c r="OKF6" s="25"/>
      <c r="OKG6" s="26"/>
      <c r="OKH6" s="17"/>
      <c r="OKI6" s="17"/>
      <c r="OKJ6" s="17"/>
      <c r="OKK6" s="25"/>
      <c r="OKL6" s="25"/>
      <c r="OKM6" s="17"/>
      <c r="OKN6" s="17"/>
      <c r="OKO6" s="17"/>
      <c r="OKP6" s="25"/>
      <c r="OKQ6" s="25"/>
      <c r="OKR6" s="17"/>
      <c r="OKS6" s="17"/>
      <c r="OKT6" s="17"/>
      <c r="OKU6" s="25"/>
      <c r="OKV6" s="25"/>
      <c r="OKW6" s="26"/>
      <c r="OKX6" s="17"/>
      <c r="OKY6" s="17"/>
      <c r="OKZ6" s="17"/>
      <c r="OLA6" s="25"/>
      <c r="OLB6" s="25"/>
      <c r="OLC6" s="17"/>
      <c r="OLD6" s="17"/>
      <c r="OLE6" s="17"/>
      <c r="OLF6" s="25"/>
      <c r="OLG6" s="25"/>
      <c r="OLH6" s="17"/>
      <c r="OLI6" s="17"/>
      <c r="OLJ6" s="17"/>
      <c r="OLK6" s="25"/>
      <c r="OLL6" s="25"/>
      <c r="OLM6" s="26"/>
      <c r="OLN6" s="17"/>
      <c r="OLO6" s="17"/>
      <c r="OLP6" s="17"/>
      <c r="OLQ6" s="25"/>
      <c r="OLR6" s="25"/>
      <c r="OLS6" s="17"/>
      <c r="OLT6" s="17"/>
      <c r="OLU6" s="17"/>
      <c r="OLV6" s="25"/>
      <c r="OLW6" s="25"/>
      <c r="OLX6" s="17"/>
      <c r="OLY6" s="17"/>
      <c r="OLZ6" s="17"/>
      <c r="OMA6" s="25"/>
      <c r="OMB6" s="25"/>
      <c r="OMC6" s="26"/>
      <c r="OMD6" s="17"/>
      <c r="OME6" s="17"/>
      <c r="OMF6" s="17"/>
      <c r="OMG6" s="25"/>
      <c r="OMH6" s="25"/>
      <c r="OMI6" s="17"/>
      <c r="OMJ6" s="17"/>
      <c r="OMK6" s="17"/>
      <c r="OML6" s="25"/>
      <c r="OMM6" s="25"/>
      <c r="OMN6" s="17"/>
      <c r="OMO6" s="17"/>
      <c r="OMP6" s="17"/>
      <c r="OMQ6" s="25"/>
      <c r="OMR6" s="25"/>
      <c r="OMS6" s="26"/>
      <c r="OMT6" s="17"/>
      <c r="OMU6" s="17"/>
      <c r="OMV6" s="17"/>
      <c r="OMW6" s="25"/>
      <c r="OMX6" s="25"/>
      <c r="OMY6" s="17"/>
      <c r="OMZ6" s="17"/>
      <c r="ONA6" s="17"/>
      <c r="ONB6" s="25"/>
      <c r="ONC6" s="25"/>
      <c r="OND6" s="17"/>
      <c r="ONE6" s="17"/>
      <c r="ONF6" s="17"/>
      <c r="ONG6" s="25"/>
      <c r="ONH6" s="25"/>
      <c r="ONI6" s="26"/>
      <c r="ONJ6" s="17"/>
      <c r="ONK6" s="17"/>
      <c r="ONL6" s="17"/>
      <c r="ONM6" s="25"/>
      <c r="ONN6" s="25"/>
      <c r="ONO6" s="17"/>
      <c r="ONP6" s="17"/>
      <c r="ONQ6" s="17"/>
      <c r="ONR6" s="25"/>
      <c r="ONS6" s="25"/>
      <c r="ONT6" s="17"/>
      <c r="ONU6" s="17"/>
      <c r="ONV6" s="17"/>
      <c r="ONW6" s="25"/>
      <c r="ONX6" s="25"/>
      <c r="ONY6" s="26"/>
      <c r="ONZ6" s="17"/>
      <c r="OOA6" s="17"/>
      <c r="OOB6" s="17"/>
      <c r="OOC6" s="25"/>
      <c r="OOD6" s="25"/>
      <c r="OOE6" s="17"/>
      <c r="OOF6" s="17"/>
      <c r="OOG6" s="17"/>
      <c r="OOH6" s="25"/>
      <c r="OOI6" s="25"/>
      <c r="OOJ6" s="17"/>
      <c r="OOK6" s="17"/>
      <c r="OOL6" s="17"/>
      <c r="OOM6" s="25"/>
      <c r="OON6" s="25"/>
      <c r="OOO6" s="26"/>
      <c r="OOP6" s="17"/>
      <c r="OOQ6" s="17"/>
      <c r="OOR6" s="17"/>
      <c r="OOS6" s="25"/>
      <c r="OOT6" s="25"/>
      <c r="OOU6" s="17"/>
      <c r="OOV6" s="17"/>
      <c r="OOW6" s="17"/>
      <c r="OOX6" s="25"/>
      <c r="OOY6" s="25"/>
      <c r="OOZ6" s="17"/>
      <c r="OPA6" s="17"/>
      <c r="OPB6" s="17"/>
      <c r="OPC6" s="25"/>
      <c r="OPD6" s="25"/>
      <c r="OPE6" s="26"/>
      <c r="OPF6" s="17"/>
      <c r="OPG6" s="17"/>
      <c r="OPH6" s="17"/>
      <c r="OPI6" s="25"/>
      <c r="OPJ6" s="25"/>
      <c r="OPK6" s="17"/>
      <c r="OPL6" s="17"/>
      <c r="OPM6" s="17"/>
      <c r="OPN6" s="25"/>
      <c r="OPO6" s="25"/>
      <c r="OPP6" s="17"/>
      <c r="OPQ6" s="17"/>
      <c r="OPR6" s="17"/>
      <c r="OPS6" s="25"/>
      <c r="OPT6" s="25"/>
      <c r="OPU6" s="26"/>
      <c r="OPV6" s="17"/>
      <c r="OPW6" s="17"/>
      <c r="OPX6" s="17"/>
      <c r="OPY6" s="25"/>
      <c r="OPZ6" s="25"/>
      <c r="OQA6" s="17"/>
      <c r="OQB6" s="17"/>
      <c r="OQC6" s="17"/>
      <c r="OQD6" s="25"/>
      <c r="OQE6" s="25"/>
      <c r="OQF6" s="17"/>
      <c r="OQG6" s="17"/>
      <c r="OQH6" s="17"/>
      <c r="OQI6" s="25"/>
      <c r="OQJ6" s="25"/>
      <c r="OQK6" s="26"/>
      <c r="OQL6" s="17"/>
      <c r="OQM6" s="17"/>
      <c r="OQN6" s="17"/>
      <c r="OQO6" s="25"/>
      <c r="OQP6" s="25"/>
      <c r="OQQ6" s="17"/>
      <c r="OQR6" s="17"/>
      <c r="OQS6" s="17"/>
      <c r="OQT6" s="25"/>
      <c r="OQU6" s="25"/>
      <c r="OQV6" s="17"/>
      <c r="OQW6" s="17"/>
      <c r="OQX6" s="17"/>
      <c r="OQY6" s="25"/>
      <c r="OQZ6" s="25"/>
      <c r="ORA6" s="26"/>
      <c r="ORB6" s="17"/>
      <c r="ORC6" s="17"/>
      <c r="ORD6" s="17"/>
      <c r="ORE6" s="25"/>
      <c r="ORF6" s="25"/>
      <c r="ORG6" s="17"/>
      <c r="ORH6" s="17"/>
      <c r="ORI6" s="17"/>
      <c r="ORJ6" s="25"/>
      <c r="ORK6" s="25"/>
      <c r="ORL6" s="17"/>
      <c r="ORM6" s="17"/>
      <c r="ORN6" s="17"/>
      <c r="ORO6" s="25"/>
      <c r="ORP6" s="25"/>
      <c r="ORQ6" s="26"/>
      <c r="ORR6" s="17"/>
      <c r="ORS6" s="17"/>
      <c r="ORT6" s="17"/>
      <c r="ORU6" s="25"/>
      <c r="ORV6" s="25"/>
      <c r="ORW6" s="17"/>
      <c r="ORX6" s="17"/>
      <c r="ORY6" s="17"/>
      <c r="ORZ6" s="25"/>
      <c r="OSA6" s="25"/>
      <c r="OSB6" s="17"/>
      <c r="OSC6" s="17"/>
      <c r="OSD6" s="17"/>
      <c r="OSE6" s="25"/>
      <c r="OSF6" s="25"/>
      <c r="OSG6" s="26"/>
      <c r="OSH6" s="17"/>
      <c r="OSI6" s="17"/>
      <c r="OSJ6" s="17"/>
      <c r="OSK6" s="25"/>
      <c r="OSL6" s="25"/>
      <c r="OSM6" s="17"/>
      <c r="OSN6" s="17"/>
      <c r="OSO6" s="17"/>
      <c r="OSP6" s="25"/>
      <c r="OSQ6" s="25"/>
      <c r="OSR6" s="17"/>
      <c r="OSS6" s="17"/>
      <c r="OST6" s="17"/>
      <c r="OSU6" s="25"/>
      <c r="OSV6" s="25"/>
      <c r="OSW6" s="26"/>
      <c r="OSX6" s="17"/>
      <c r="OSY6" s="17"/>
      <c r="OSZ6" s="17"/>
      <c r="OTA6" s="25"/>
      <c r="OTB6" s="25"/>
      <c r="OTC6" s="17"/>
      <c r="OTD6" s="17"/>
      <c r="OTE6" s="17"/>
      <c r="OTF6" s="25"/>
      <c r="OTG6" s="25"/>
      <c r="OTH6" s="17"/>
      <c r="OTI6" s="17"/>
      <c r="OTJ6" s="17"/>
      <c r="OTK6" s="25"/>
      <c r="OTL6" s="25"/>
      <c r="OTM6" s="26"/>
      <c r="OTN6" s="17"/>
      <c r="OTO6" s="17"/>
      <c r="OTP6" s="17"/>
      <c r="OTQ6" s="25"/>
      <c r="OTR6" s="25"/>
      <c r="OTS6" s="17"/>
      <c r="OTT6" s="17"/>
      <c r="OTU6" s="17"/>
      <c r="OTV6" s="25"/>
      <c r="OTW6" s="25"/>
      <c r="OTX6" s="17"/>
      <c r="OTY6" s="17"/>
      <c r="OTZ6" s="17"/>
      <c r="OUA6" s="25"/>
      <c r="OUB6" s="25"/>
      <c r="OUC6" s="26"/>
      <c r="OUD6" s="17"/>
      <c r="OUE6" s="17"/>
      <c r="OUF6" s="17"/>
      <c r="OUG6" s="25"/>
      <c r="OUH6" s="25"/>
      <c r="OUI6" s="17"/>
      <c r="OUJ6" s="17"/>
      <c r="OUK6" s="17"/>
      <c r="OUL6" s="25"/>
      <c r="OUM6" s="25"/>
      <c r="OUN6" s="17"/>
      <c r="OUO6" s="17"/>
      <c r="OUP6" s="17"/>
      <c r="OUQ6" s="25"/>
      <c r="OUR6" s="25"/>
      <c r="OUS6" s="26"/>
      <c r="OUT6" s="17"/>
      <c r="OUU6" s="17"/>
      <c r="OUV6" s="17"/>
      <c r="OUW6" s="25"/>
      <c r="OUX6" s="25"/>
      <c r="OUY6" s="17"/>
      <c r="OUZ6" s="17"/>
      <c r="OVA6" s="17"/>
      <c r="OVB6" s="25"/>
      <c r="OVC6" s="25"/>
      <c r="OVD6" s="17"/>
      <c r="OVE6" s="17"/>
      <c r="OVF6" s="17"/>
      <c r="OVG6" s="25"/>
      <c r="OVH6" s="25"/>
      <c r="OVI6" s="26"/>
      <c r="OVJ6" s="17"/>
      <c r="OVK6" s="17"/>
      <c r="OVL6" s="17"/>
      <c r="OVM6" s="25"/>
      <c r="OVN6" s="25"/>
      <c r="OVO6" s="17"/>
      <c r="OVP6" s="17"/>
      <c r="OVQ6" s="17"/>
      <c r="OVR6" s="25"/>
      <c r="OVS6" s="25"/>
      <c r="OVT6" s="17"/>
      <c r="OVU6" s="17"/>
      <c r="OVV6" s="17"/>
      <c r="OVW6" s="25"/>
      <c r="OVX6" s="25"/>
      <c r="OVY6" s="26"/>
      <c r="OVZ6" s="17"/>
      <c r="OWA6" s="17"/>
      <c r="OWB6" s="17"/>
      <c r="OWC6" s="25"/>
      <c r="OWD6" s="25"/>
      <c r="OWE6" s="17"/>
      <c r="OWF6" s="17"/>
      <c r="OWG6" s="17"/>
      <c r="OWH6" s="25"/>
      <c r="OWI6" s="25"/>
      <c r="OWJ6" s="17"/>
      <c r="OWK6" s="17"/>
      <c r="OWL6" s="17"/>
      <c r="OWM6" s="25"/>
      <c r="OWN6" s="25"/>
      <c r="OWO6" s="26"/>
      <c r="OWP6" s="17"/>
      <c r="OWQ6" s="17"/>
      <c r="OWR6" s="17"/>
      <c r="OWS6" s="25"/>
      <c r="OWT6" s="25"/>
      <c r="OWU6" s="17"/>
      <c r="OWV6" s="17"/>
      <c r="OWW6" s="17"/>
      <c r="OWX6" s="25"/>
      <c r="OWY6" s="25"/>
      <c r="OWZ6" s="17"/>
      <c r="OXA6" s="17"/>
      <c r="OXB6" s="17"/>
      <c r="OXC6" s="25"/>
      <c r="OXD6" s="25"/>
      <c r="OXE6" s="26"/>
      <c r="OXF6" s="17"/>
      <c r="OXG6" s="17"/>
      <c r="OXH6" s="17"/>
      <c r="OXI6" s="25"/>
      <c r="OXJ6" s="25"/>
      <c r="OXK6" s="17"/>
      <c r="OXL6" s="17"/>
      <c r="OXM6" s="17"/>
      <c r="OXN6" s="25"/>
      <c r="OXO6" s="25"/>
      <c r="OXP6" s="17"/>
      <c r="OXQ6" s="17"/>
      <c r="OXR6" s="17"/>
      <c r="OXS6" s="25"/>
      <c r="OXT6" s="25"/>
      <c r="OXU6" s="26"/>
      <c r="OXV6" s="17"/>
      <c r="OXW6" s="17"/>
      <c r="OXX6" s="17"/>
      <c r="OXY6" s="25"/>
      <c r="OXZ6" s="25"/>
      <c r="OYA6" s="17"/>
      <c r="OYB6" s="17"/>
      <c r="OYC6" s="17"/>
      <c r="OYD6" s="25"/>
      <c r="OYE6" s="25"/>
      <c r="OYF6" s="17"/>
      <c r="OYG6" s="17"/>
      <c r="OYH6" s="17"/>
      <c r="OYI6" s="25"/>
      <c r="OYJ6" s="25"/>
      <c r="OYK6" s="26"/>
      <c r="OYL6" s="17"/>
      <c r="OYM6" s="17"/>
      <c r="OYN6" s="17"/>
      <c r="OYO6" s="25"/>
      <c r="OYP6" s="25"/>
      <c r="OYQ6" s="17"/>
      <c r="OYR6" s="17"/>
      <c r="OYS6" s="17"/>
      <c r="OYT6" s="25"/>
      <c r="OYU6" s="25"/>
      <c r="OYV6" s="17"/>
      <c r="OYW6" s="17"/>
      <c r="OYX6" s="17"/>
      <c r="OYY6" s="25"/>
      <c r="OYZ6" s="25"/>
      <c r="OZA6" s="26"/>
      <c r="OZB6" s="17"/>
      <c r="OZC6" s="17"/>
      <c r="OZD6" s="17"/>
      <c r="OZE6" s="25"/>
      <c r="OZF6" s="25"/>
      <c r="OZG6" s="17"/>
      <c r="OZH6" s="17"/>
      <c r="OZI6" s="17"/>
      <c r="OZJ6" s="25"/>
      <c r="OZK6" s="25"/>
      <c r="OZL6" s="17"/>
      <c r="OZM6" s="17"/>
      <c r="OZN6" s="17"/>
      <c r="OZO6" s="25"/>
      <c r="OZP6" s="25"/>
      <c r="OZQ6" s="26"/>
      <c r="OZR6" s="17"/>
      <c r="OZS6" s="17"/>
      <c r="OZT6" s="17"/>
      <c r="OZU6" s="25"/>
      <c r="OZV6" s="25"/>
      <c r="OZW6" s="17"/>
      <c r="OZX6" s="17"/>
      <c r="OZY6" s="17"/>
      <c r="OZZ6" s="25"/>
      <c r="PAA6" s="25"/>
      <c r="PAB6" s="17"/>
      <c r="PAC6" s="17"/>
      <c r="PAD6" s="17"/>
      <c r="PAE6" s="25"/>
      <c r="PAF6" s="25"/>
      <c r="PAG6" s="26"/>
      <c r="PAH6" s="17"/>
      <c r="PAI6" s="17"/>
      <c r="PAJ6" s="17"/>
      <c r="PAK6" s="25"/>
      <c r="PAL6" s="25"/>
      <c r="PAM6" s="17"/>
      <c r="PAN6" s="17"/>
      <c r="PAO6" s="17"/>
      <c r="PAP6" s="25"/>
      <c r="PAQ6" s="25"/>
      <c r="PAR6" s="17"/>
      <c r="PAS6" s="17"/>
      <c r="PAT6" s="17"/>
      <c r="PAU6" s="25"/>
      <c r="PAV6" s="25"/>
      <c r="PAW6" s="26"/>
      <c r="PAX6" s="17"/>
      <c r="PAY6" s="17"/>
      <c r="PAZ6" s="17"/>
      <c r="PBA6" s="25"/>
      <c r="PBB6" s="25"/>
      <c r="PBC6" s="17"/>
      <c r="PBD6" s="17"/>
      <c r="PBE6" s="17"/>
      <c r="PBF6" s="25"/>
      <c r="PBG6" s="25"/>
      <c r="PBH6" s="17"/>
      <c r="PBI6" s="17"/>
      <c r="PBJ6" s="17"/>
      <c r="PBK6" s="25"/>
      <c r="PBL6" s="25"/>
      <c r="PBM6" s="26"/>
      <c r="PBN6" s="17"/>
      <c r="PBO6" s="17"/>
      <c r="PBP6" s="17"/>
      <c r="PBQ6" s="25"/>
      <c r="PBR6" s="25"/>
      <c r="PBS6" s="17"/>
      <c r="PBT6" s="17"/>
      <c r="PBU6" s="17"/>
      <c r="PBV6" s="25"/>
      <c r="PBW6" s="25"/>
      <c r="PBX6" s="17"/>
      <c r="PBY6" s="17"/>
      <c r="PBZ6" s="17"/>
      <c r="PCA6" s="25"/>
      <c r="PCB6" s="25"/>
      <c r="PCC6" s="26"/>
      <c r="PCD6" s="17"/>
      <c r="PCE6" s="17"/>
      <c r="PCF6" s="17"/>
      <c r="PCG6" s="25"/>
      <c r="PCH6" s="25"/>
      <c r="PCI6" s="17"/>
      <c r="PCJ6" s="17"/>
      <c r="PCK6" s="17"/>
      <c r="PCL6" s="25"/>
      <c r="PCM6" s="25"/>
      <c r="PCN6" s="17"/>
      <c r="PCO6" s="17"/>
      <c r="PCP6" s="17"/>
      <c r="PCQ6" s="25"/>
      <c r="PCR6" s="25"/>
      <c r="PCS6" s="26"/>
      <c r="PCT6" s="17"/>
      <c r="PCU6" s="17"/>
      <c r="PCV6" s="17"/>
      <c r="PCW6" s="25"/>
      <c r="PCX6" s="25"/>
      <c r="PCY6" s="17"/>
      <c r="PCZ6" s="17"/>
      <c r="PDA6" s="17"/>
      <c r="PDB6" s="25"/>
      <c r="PDC6" s="25"/>
      <c r="PDD6" s="17"/>
      <c r="PDE6" s="17"/>
      <c r="PDF6" s="17"/>
      <c r="PDG6" s="25"/>
      <c r="PDH6" s="25"/>
      <c r="PDI6" s="26"/>
      <c r="PDJ6" s="17"/>
      <c r="PDK6" s="17"/>
      <c r="PDL6" s="17"/>
      <c r="PDM6" s="25"/>
      <c r="PDN6" s="25"/>
      <c r="PDO6" s="17"/>
      <c r="PDP6" s="17"/>
      <c r="PDQ6" s="17"/>
      <c r="PDR6" s="25"/>
      <c r="PDS6" s="25"/>
      <c r="PDT6" s="17"/>
      <c r="PDU6" s="17"/>
      <c r="PDV6" s="17"/>
      <c r="PDW6" s="25"/>
      <c r="PDX6" s="25"/>
      <c r="PDY6" s="26"/>
      <c r="PDZ6" s="17"/>
      <c r="PEA6" s="17"/>
      <c r="PEB6" s="17"/>
      <c r="PEC6" s="25"/>
      <c r="PED6" s="25"/>
      <c r="PEE6" s="17"/>
      <c r="PEF6" s="17"/>
      <c r="PEG6" s="17"/>
      <c r="PEH6" s="25"/>
      <c r="PEI6" s="25"/>
      <c r="PEJ6" s="17"/>
      <c r="PEK6" s="17"/>
      <c r="PEL6" s="17"/>
      <c r="PEM6" s="25"/>
      <c r="PEN6" s="25"/>
      <c r="PEO6" s="26"/>
      <c r="PEP6" s="17"/>
      <c r="PEQ6" s="17"/>
      <c r="PER6" s="17"/>
      <c r="PES6" s="25"/>
      <c r="PET6" s="25"/>
      <c r="PEU6" s="17"/>
      <c r="PEV6" s="17"/>
      <c r="PEW6" s="17"/>
      <c r="PEX6" s="25"/>
      <c r="PEY6" s="25"/>
      <c r="PEZ6" s="17"/>
      <c r="PFA6" s="17"/>
      <c r="PFB6" s="17"/>
      <c r="PFC6" s="25"/>
      <c r="PFD6" s="25"/>
      <c r="PFE6" s="26"/>
      <c r="PFF6" s="17"/>
      <c r="PFG6" s="17"/>
      <c r="PFH6" s="17"/>
      <c r="PFI6" s="25"/>
      <c r="PFJ6" s="25"/>
      <c r="PFK6" s="17"/>
      <c r="PFL6" s="17"/>
      <c r="PFM6" s="17"/>
      <c r="PFN6" s="25"/>
      <c r="PFO6" s="25"/>
      <c r="PFP6" s="17"/>
      <c r="PFQ6" s="17"/>
      <c r="PFR6" s="17"/>
      <c r="PFS6" s="25"/>
      <c r="PFT6" s="25"/>
      <c r="PFU6" s="26"/>
      <c r="PFV6" s="17"/>
      <c r="PFW6" s="17"/>
      <c r="PFX6" s="17"/>
      <c r="PFY6" s="25"/>
      <c r="PFZ6" s="25"/>
      <c r="PGA6" s="17"/>
      <c r="PGB6" s="17"/>
      <c r="PGC6" s="17"/>
      <c r="PGD6" s="25"/>
      <c r="PGE6" s="25"/>
      <c r="PGF6" s="17"/>
      <c r="PGG6" s="17"/>
      <c r="PGH6" s="17"/>
      <c r="PGI6" s="25"/>
      <c r="PGJ6" s="25"/>
      <c r="PGK6" s="26"/>
      <c r="PGL6" s="17"/>
      <c r="PGM6" s="17"/>
      <c r="PGN6" s="17"/>
      <c r="PGO6" s="25"/>
      <c r="PGP6" s="25"/>
      <c r="PGQ6" s="17"/>
      <c r="PGR6" s="17"/>
      <c r="PGS6" s="17"/>
      <c r="PGT6" s="25"/>
      <c r="PGU6" s="25"/>
      <c r="PGV6" s="17"/>
      <c r="PGW6" s="17"/>
      <c r="PGX6" s="17"/>
      <c r="PGY6" s="25"/>
      <c r="PGZ6" s="25"/>
      <c r="PHA6" s="26"/>
      <c r="PHB6" s="17"/>
      <c r="PHC6" s="17"/>
      <c r="PHD6" s="17"/>
      <c r="PHE6" s="25"/>
      <c r="PHF6" s="25"/>
      <c r="PHG6" s="17"/>
      <c r="PHH6" s="17"/>
      <c r="PHI6" s="17"/>
      <c r="PHJ6" s="25"/>
      <c r="PHK6" s="25"/>
      <c r="PHL6" s="17"/>
      <c r="PHM6" s="17"/>
      <c r="PHN6" s="17"/>
      <c r="PHO6" s="25"/>
      <c r="PHP6" s="25"/>
      <c r="PHQ6" s="26"/>
      <c r="PHR6" s="17"/>
      <c r="PHS6" s="17"/>
      <c r="PHT6" s="17"/>
      <c r="PHU6" s="25"/>
      <c r="PHV6" s="25"/>
      <c r="PHW6" s="17"/>
      <c r="PHX6" s="17"/>
      <c r="PHY6" s="17"/>
      <c r="PHZ6" s="25"/>
      <c r="PIA6" s="25"/>
      <c r="PIB6" s="17"/>
      <c r="PIC6" s="17"/>
      <c r="PID6" s="17"/>
      <c r="PIE6" s="25"/>
      <c r="PIF6" s="25"/>
      <c r="PIG6" s="26"/>
      <c r="PIH6" s="17"/>
      <c r="PII6" s="17"/>
      <c r="PIJ6" s="17"/>
      <c r="PIK6" s="25"/>
      <c r="PIL6" s="25"/>
      <c r="PIM6" s="17"/>
      <c r="PIN6" s="17"/>
      <c r="PIO6" s="17"/>
      <c r="PIP6" s="25"/>
      <c r="PIQ6" s="25"/>
      <c r="PIR6" s="17"/>
      <c r="PIS6" s="17"/>
      <c r="PIT6" s="17"/>
      <c r="PIU6" s="25"/>
      <c r="PIV6" s="25"/>
      <c r="PIW6" s="26"/>
      <c r="PIX6" s="17"/>
      <c r="PIY6" s="17"/>
      <c r="PIZ6" s="17"/>
      <c r="PJA6" s="25"/>
      <c r="PJB6" s="25"/>
      <c r="PJC6" s="17"/>
      <c r="PJD6" s="17"/>
      <c r="PJE6" s="17"/>
      <c r="PJF6" s="25"/>
      <c r="PJG6" s="25"/>
      <c r="PJH6" s="17"/>
      <c r="PJI6" s="17"/>
      <c r="PJJ6" s="17"/>
      <c r="PJK6" s="25"/>
      <c r="PJL6" s="25"/>
      <c r="PJM6" s="26"/>
      <c r="PJN6" s="17"/>
      <c r="PJO6" s="17"/>
      <c r="PJP6" s="17"/>
      <c r="PJQ6" s="25"/>
      <c r="PJR6" s="25"/>
      <c r="PJS6" s="17"/>
      <c r="PJT6" s="17"/>
      <c r="PJU6" s="17"/>
      <c r="PJV6" s="25"/>
      <c r="PJW6" s="25"/>
      <c r="PJX6" s="17"/>
      <c r="PJY6" s="17"/>
      <c r="PJZ6" s="17"/>
      <c r="PKA6" s="25"/>
      <c r="PKB6" s="25"/>
      <c r="PKC6" s="26"/>
      <c r="PKD6" s="17"/>
      <c r="PKE6" s="17"/>
      <c r="PKF6" s="17"/>
      <c r="PKG6" s="25"/>
      <c r="PKH6" s="25"/>
      <c r="PKI6" s="17"/>
      <c r="PKJ6" s="17"/>
      <c r="PKK6" s="17"/>
      <c r="PKL6" s="25"/>
      <c r="PKM6" s="25"/>
      <c r="PKN6" s="17"/>
      <c r="PKO6" s="17"/>
      <c r="PKP6" s="17"/>
      <c r="PKQ6" s="25"/>
      <c r="PKR6" s="25"/>
      <c r="PKS6" s="26"/>
      <c r="PKT6" s="17"/>
      <c r="PKU6" s="17"/>
      <c r="PKV6" s="17"/>
      <c r="PKW6" s="25"/>
      <c r="PKX6" s="25"/>
      <c r="PKY6" s="17"/>
      <c r="PKZ6" s="17"/>
      <c r="PLA6" s="17"/>
      <c r="PLB6" s="25"/>
      <c r="PLC6" s="25"/>
      <c r="PLD6" s="17"/>
      <c r="PLE6" s="17"/>
      <c r="PLF6" s="17"/>
      <c r="PLG6" s="25"/>
      <c r="PLH6" s="25"/>
      <c r="PLI6" s="26"/>
      <c r="PLJ6" s="17"/>
      <c r="PLK6" s="17"/>
      <c r="PLL6" s="17"/>
      <c r="PLM6" s="25"/>
      <c r="PLN6" s="25"/>
      <c r="PLO6" s="17"/>
      <c r="PLP6" s="17"/>
      <c r="PLQ6" s="17"/>
      <c r="PLR6" s="25"/>
      <c r="PLS6" s="25"/>
      <c r="PLT6" s="17"/>
      <c r="PLU6" s="17"/>
      <c r="PLV6" s="17"/>
      <c r="PLW6" s="25"/>
      <c r="PLX6" s="25"/>
      <c r="PLY6" s="26"/>
      <c r="PLZ6" s="17"/>
      <c r="PMA6" s="17"/>
      <c r="PMB6" s="17"/>
      <c r="PMC6" s="25"/>
      <c r="PMD6" s="25"/>
      <c r="PME6" s="17"/>
      <c r="PMF6" s="17"/>
      <c r="PMG6" s="17"/>
      <c r="PMH6" s="25"/>
      <c r="PMI6" s="25"/>
      <c r="PMJ6" s="17"/>
      <c r="PMK6" s="17"/>
      <c r="PML6" s="17"/>
      <c r="PMM6" s="25"/>
      <c r="PMN6" s="25"/>
      <c r="PMO6" s="26"/>
      <c r="PMP6" s="17"/>
      <c r="PMQ6" s="17"/>
      <c r="PMR6" s="17"/>
      <c r="PMS6" s="25"/>
      <c r="PMT6" s="25"/>
      <c r="PMU6" s="17"/>
      <c r="PMV6" s="17"/>
      <c r="PMW6" s="17"/>
      <c r="PMX6" s="25"/>
      <c r="PMY6" s="25"/>
      <c r="PMZ6" s="17"/>
      <c r="PNA6" s="17"/>
      <c r="PNB6" s="17"/>
      <c r="PNC6" s="25"/>
      <c r="PND6" s="25"/>
      <c r="PNE6" s="26"/>
      <c r="PNF6" s="17"/>
      <c r="PNG6" s="17"/>
      <c r="PNH6" s="17"/>
      <c r="PNI6" s="25"/>
      <c r="PNJ6" s="25"/>
      <c r="PNK6" s="17"/>
      <c r="PNL6" s="17"/>
      <c r="PNM6" s="17"/>
      <c r="PNN6" s="25"/>
      <c r="PNO6" s="25"/>
      <c r="PNP6" s="17"/>
      <c r="PNQ6" s="17"/>
      <c r="PNR6" s="17"/>
      <c r="PNS6" s="25"/>
      <c r="PNT6" s="25"/>
      <c r="PNU6" s="26"/>
      <c r="PNV6" s="17"/>
      <c r="PNW6" s="17"/>
      <c r="PNX6" s="17"/>
      <c r="PNY6" s="25"/>
      <c r="PNZ6" s="25"/>
      <c r="POA6" s="17"/>
      <c r="POB6" s="17"/>
      <c r="POC6" s="17"/>
      <c r="POD6" s="25"/>
      <c r="POE6" s="25"/>
      <c r="POF6" s="17"/>
      <c r="POG6" s="17"/>
      <c r="POH6" s="17"/>
      <c r="POI6" s="25"/>
      <c r="POJ6" s="25"/>
      <c r="POK6" s="26"/>
      <c r="POL6" s="17"/>
      <c r="POM6" s="17"/>
      <c r="PON6" s="17"/>
      <c r="POO6" s="25"/>
      <c r="POP6" s="25"/>
      <c r="POQ6" s="17"/>
      <c r="POR6" s="17"/>
      <c r="POS6" s="17"/>
      <c r="POT6" s="25"/>
      <c r="POU6" s="25"/>
      <c r="POV6" s="17"/>
      <c r="POW6" s="17"/>
      <c r="POX6" s="17"/>
      <c r="POY6" s="25"/>
      <c r="POZ6" s="25"/>
      <c r="PPA6" s="26"/>
      <c r="PPB6" s="17"/>
      <c r="PPC6" s="17"/>
      <c r="PPD6" s="17"/>
      <c r="PPE6" s="25"/>
      <c r="PPF6" s="25"/>
      <c r="PPG6" s="17"/>
      <c r="PPH6" s="17"/>
      <c r="PPI6" s="17"/>
      <c r="PPJ6" s="25"/>
      <c r="PPK6" s="25"/>
      <c r="PPL6" s="17"/>
      <c r="PPM6" s="17"/>
      <c r="PPN6" s="17"/>
      <c r="PPO6" s="25"/>
      <c r="PPP6" s="25"/>
      <c r="PPQ6" s="26"/>
      <c r="PPR6" s="17"/>
      <c r="PPS6" s="17"/>
      <c r="PPT6" s="17"/>
      <c r="PPU6" s="25"/>
      <c r="PPV6" s="25"/>
      <c r="PPW6" s="17"/>
      <c r="PPX6" s="17"/>
      <c r="PPY6" s="17"/>
      <c r="PPZ6" s="25"/>
      <c r="PQA6" s="25"/>
      <c r="PQB6" s="17"/>
      <c r="PQC6" s="17"/>
      <c r="PQD6" s="17"/>
      <c r="PQE6" s="25"/>
      <c r="PQF6" s="25"/>
      <c r="PQG6" s="26"/>
      <c r="PQH6" s="17"/>
      <c r="PQI6" s="17"/>
      <c r="PQJ6" s="17"/>
      <c r="PQK6" s="25"/>
      <c r="PQL6" s="25"/>
      <c r="PQM6" s="17"/>
      <c r="PQN6" s="17"/>
      <c r="PQO6" s="17"/>
      <c r="PQP6" s="25"/>
      <c r="PQQ6" s="25"/>
      <c r="PQR6" s="17"/>
      <c r="PQS6" s="17"/>
      <c r="PQT6" s="17"/>
      <c r="PQU6" s="25"/>
      <c r="PQV6" s="25"/>
      <c r="PQW6" s="26"/>
      <c r="PQX6" s="17"/>
      <c r="PQY6" s="17"/>
      <c r="PQZ6" s="17"/>
      <c r="PRA6" s="25"/>
      <c r="PRB6" s="25"/>
      <c r="PRC6" s="17"/>
      <c r="PRD6" s="17"/>
      <c r="PRE6" s="17"/>
      <c r="PRF6" s="25"/>
      <c r="PRG6" s="25"/>
      <c r="PRH6" s="17"/>
      <c r="PRI6" s="17"/>
      <c r="PRJ6" s="17"/>
      <c r="PRK6" s="25"/>
      <c r="PRL6" s="25"/>
      <c r="PRM6" s="26"/>
      <c r="PRN6" s="17"/>
      <c r="PRO6" s="17"/>
      <c r="PRP6" s="17"/>
      <c r="PRQ6" s="25"/>
      <c r="PRR6" s="25"/>
      <c r="PRS6" s="17"/>
      <c r="PRT6" s="17"/>
      <c r="PRU6" s="17"/>
      <c r="PRV6" s="25"/>
      <c r="PRW6" s="25"/>
      <c r="PRX6" s="17"/>
      <c r="PRY6" s="17"/>
      <c r="PRZ6" s="17"/>
      <c r="PSA6" s="25"/>
      <c r="PSB6" s="25"/>
      <c r="PSC6" s="26"/>
      <c r="PSD6" s="17"/>
      <c r="PSE6" s="17"/>
      <c r="PSF6" s="17"/>
      <c r="PSG6" s="25"/>
      <c r="PSH6" s="25"/>
      <c r="PSI6" s="17"/>
      <c r="PSJ6" s="17"/>
      <c r="PSK6" s="17"/>
      <c r="PSL6" s="25"/>
      <c r="PSM6" s="25"/>
      <c r="PSN6" s="17"/>
      <c r="PSO6" s="17"/>
      <c r="PSP6" s="17"/>
      <c r="PSQ6" s="25"/>
      <c r="PSR6" s="25"/>
      <c r="PSS6" s="26"/>
      <c r="PST6" s="17"/>
      <c r="PSU6" s="17"/>
      <c r="PSV6" s="17"/>
      <c r="PSW6" s="25"/>
      <c r="PSX6" s="25"/>
      <c r="PSY6" s="17"/>
      <c r="PSZ6" s="17"/>
      <c r="PTA6" s="17"/>
      <c r="PTB6" s="25"/>
      <c r="PTC6" s="25"/>
      <c r="PTD6" s="17"/>
      <c r="PTE6" s="17"/>
      <c r="PTF6" s="17"/>
      <c r="PTG6" s="25"/>
      <c r="PTH6" s="25"/>
      <c r="PTI6" s="26"/>
      <c r="PTJ6" s="17"/>
      <c r="PTK6" s="17"/>
      <c r="PTL6" s="17"/>
      <c r="PTM6" s="25"/>
      <c r="PTN6" s="25"/>
      <c r="PTO6" s="17"/>
      <c r="PTP6" s="17"/>
      <c r="PTQ6" s="17"/>
      <c r="PTR6" s="25"/>
      <c r="PTS6" s="25"/>
      <c r="PTT6" s="17"/>
      <c r="PTU6" s="17"/>
      <c r="PTV6" s="17"/>
      <c r="PTW6" s="25"/>
      <c r="PTX6" s="25"/>
      <c r="PTY6" s="26"/>
      <c r="PTZ6" s="17"/>
      <c r="PUA6" s="17"/>
      <c r="PUB6" s="17"/>
      <c r="PUC6" s="25"/>
      <c r="PUD6" s="25"/>
      <c r="PUE6" s="17"/>
      <c r="PUF6" s="17"/>
      <c r="PUG6" s="17"/>
      <c r="PUH6" s="25"/>
      <c r="PUI6" s="25"/>
      <c r="PUJ6" s="17"/>
      <c r="PUK6" s="17"/>
      <c r="PUL6" s="17"/>
      <c r="PUM6" s="25"/>
      <c r="PUN6" s="25"/>
      <c r="PUO6" s="26"/>
      <c r="PUP6" s="17"/>
      <c r="PUQ6" s="17"/>
      <c r="PUR6" s="17"/>
      <c r="PUS6" s="25"/>
      <c r="PUT6" s="25"/>
      <c r="PUU6" s="17"/>
      <c r="PUV6" s="17"/>
      <c r="PUW6" s="17"/>
      <c r="PUX6" s="25"/>
      <c r="PUY6" s="25"/>
      <c r="PUZ6" s="17"/>
      <c r="PVA6" s="17"/>
      <c r="PVB6" s="17"/>
      <c r="PVC6" s="25"/>
      <c r="PVD6" s="25"/>
      <c r="PVE6" s="26"/>
      <c r="PVF6" s="17"/>
      <c r="PVG6" s="17"/>
      <c r="PVH6" s="17"/>
      <c r="PVI6" s="25"/>
      <c r="PVJ6" s="25"/>
      <c r="PVK6" s="17"/>
      <c r="PVL6" s="17"/>
      <c r="PVM6" s="17"/>
      <c r="PVN6" s="25"/>
      <c r="PVO6" s="25"/>
      <c r="PVP6" s="17"/>
      <c r="PVQ6" s="17"/>
      <c r="PVR6" s="17"/>
      <c r="PVS6" s="25"/>
      <c r="PVT6" s="25"/>
      <c r="PVU6" s="26"/>
      <c r="PVV6" s="17"/>
      <c r="PVW6" s="17"/>
      <c r="PVX6" s="17"/>
      <c r="PVY6" s="25"/>
      <c r="PVZ6" s="25"/>
      <c r="PWA6" s="17"/>
      <c r="PWB6" s="17"/>
      <c r="PWC6" s="17"/>
      <c r="PWD6" s="25"/>
      <c r="PWE6" s="25"/>
      <c r="PWF6" s="17"/>
      <c r="PWG6" s="17"/>
      <c r="PWH6" s="17"/>
      <c r="PWI6" s="25"/>
      <c r="PWJ6" s="25"/>
      <c r="PWK6" s="26"/>
      <c r="PWL6" s="17"/>
      <c r="PWM6" s="17"/>
      <c r="PWN6" s="17"/>
      <c r="PWO6" s="25"/>
      <c r="PWP6" s="25"/>
      <c r="PWQ6" s="17"/>
      <c r="PWR6" s="17"/>
      <c r="PWS6" s="17"/>
      <c r="PWT6" s="25"/>
      <c r="PWU6" s="25"/>
      <c r="PWV6" s="17"/>
      <c r="PWW6" s="17"/>
      <c r="PWX6" s="17"/>
      <c r="PWY6" s="25"/>
      <c r="PWZ6" s="25"/>
      <c r="PXA6" s="26"/>
      <c r="PXB6" s="17"/>
      <c r="PXC6" s="17"/>
      <c r="PXD6" s="17"/>
      <c r="PXE6" s="25"/>
      <c r="PXF6" s="25"/>
      <c r="PXG6" s="17"/>
      <c r="PXH6" s="17"/>
      <c r="PXI6" s="17"/>
      <c r="PXJ6" s="25"/>
      <c r="PXK6" s="25"/>
      <c r="PXL6" s="17"/>
      <c r="PXM6" s="17"/>
      <c r="PXN6" s="17"/>
      <c r="PXO6" s="25"/>
      <c r="PXP6" s="25"/>
      <c r="PXQ6" s="26"/>
      <c r="PXR6" s="17"/>
      <c r="PXS6" s="17"/>
      <c r="PXT6" s="17"/>
      <c r="PXU6" s="25"/>
      <c r="PXV6" s="25"/>
      <c r="PXW6" s="17"/>
      <c r="PXX6" s="17"/>
      <c r="PXY6" s="17"/>
      <c r="PXZ6" s="25"/>
      <c r="PYA6" s="25"/>
      <c r="PYB6" s="17"/>
      <c r="PYC6" s="17"/>
      <c r="PYD6" s="17"/>
      <c r="PYE6" s="25"/>
      <c r="PYF6" s="25"/>
      <c r="PYG6" s="26"/>
      <c r="PYH6" s="17"/>
      <c r="PYI6" s="17"/>
      <c r="PYJ6" s="17"/>
      <c r="PYK6" s="25"/>
      <c r="PYL6" s="25"/>
      <c r="PYM6" s="17"/>
      <c r="PYN6" s="17"/>
      <c r="PYO6" s="17"/>
      <c r="PYP6" s="25"/>
      <c r="PYQ6" s="25"/>
      <c r="PYR6" s="17"/>
      <c r="PYS6" s="17"/>
      <c r="PYT6" s="17"/>
      <c r="PYU6" s="25"/>
      <c r="PYV6" s="25"/>
      <c r="PYW6" s="26"/>
      <c r="PYX6" s="17"/>
      <c r="PYY6" s="17"/>
      <c r="PYZ6" s="17"/>
      <c r="PZA6" s="25"/>
      <c r="PZB6" s="25"/>
      <c r="PZC6" s="17"/>
      <c r="PZD6" s="17"/>
      <c r="PZE6" s="17"/>
      <c r="PZF6" s="25"/>
      <c r="PZG6" s="25"/>
      <c r="PZH6" s="17"/>
      <c r="PZI6" s="17"/>
      <c r="PZJ6" s="17"/>
      <c r="PZK6" s="25"/>
      <c r="PZL6" s="25"/>
      <c r="PZM6" s="26"/>
      <c r="PZN6" s="17"/>
      <c r="PZO6" s="17"/>
      <c r="PZP6" s="17"/>
      <c r="PZQ6" s="25"/>
      <c r="PZR6" s="25"/>
      <c r="PZS6" s="17"/>
      <c r="PZT6" s="17"/>
      <c r="PZU6" s="17"/>
      <c r="PZV6" s="25"/>
      <c r="PZW6" s="25"/>
      <c r="PZX6" s="17"/>
      <c r="PZY6" s="17"/>
      <c r="PZZ6" s="17"/>
      <c r="QAA6" s="25"/>
      <c r="QAB6" s="25"/>
      <c r="QAC6" s="26"/>
      <c r="QAD6" s="17"/>
      <c r="QAE6" s="17"/>
      <c r="QAF6" s="17"/>
      <c r="QAG6" s="25"/>
      <c r="QAH6" s="25"/>
      <c r="QAI6" s="17"/>
      <c r="QAJ6" s="17"/>
      <c r="QAK6" s="17"/>
      <c r="QAL6" s="25"/>
      <c r="QAM6" s="25"/>
      <c r="QAN6" s="17"/>
      <c r="QAO6" s="17"/>
      <c r="QAP6" s="17"/>
      <c r="QAQ6" s="25"/>
      <c r="QAR6" s="25"/>
      <c r="QAS6" s="26"/>
      <c r="QAT6" s="17"/>
      <c r="QAU6" s="17"/>
      <c r="QAV6" s="17"/>
      <c r="QAW6" s="25"/>
      <c r="QAX6" s="25"/>
      <c r="QAY6" s="17"/>
      <c r="QAZ6" s="17"/>
      <c r="QBA6" s="17"/>
      <c r="QBB6" s="25"/>
      <c r="QBC6" s="25"/>
      <c r="QBD6" s="17"/>
      <c r="QBE6" s="17"/>
      <c r="QBF6" s="17"/>
      <c r="QBG6" s="25"/>
      <c r="QBH6" s="25"/>
      <c r="QBI6" s="26"/>
      <c r="QBJ6" s="17"/>
      <c r="QBK6" s="17"/>
      <c r="QBL6" s="17"/>
      <c r="QBM6" s="25"/>
      <c r="QBN6" s="25"/>
      <c r="QBO6" s="17"/>
      <c r="QBP6" s="17"/>
      <c r="QBQ6" s="17"/>
      <c r="QBR6" s="25"/>
      <c r="QBS6" s="25"/>
      <c r="QBT6" s="17"/>
      <c r="QBU6" s="17"/>
      <c r="QBV6" s="17"/>
      <c r="QBW6" s="25"/>
      <c r="QBX6" s="25"/>
      <c r="QBY6" s="26"/>
      <c r="QBZ6" s="17"/>
      <c r="QCA6" s="17"/>
      <c r="QCB6" s="17"/>
      <c r="QCC6" s="25"/>
      <c r="QCD6" s="25"/>
      <c r="QCE6" s="17"/>
      <c r="QCF6" s="17"/>
      <c r="QCG6" s="17"/>
      <c r="QCH6" s="25"/>
      <c r="QCI6" s="25"/>
      <c r="QCJ6" s="17"/>
      <c r="QCK6" s="17"/>
      <c r="QCL6" s="17"/>
      <c r="QCM6" s="25"/>
      <c r="QCN6" s="25"/>
      <c r="QCO6" s="26"/>
      <c r="QCP6" s="17"/>
      <c r="QCQ6" s="17"/>
      <c r="QCR6" s="17"/>
      <c r="QCS6" s="25"/>
      <c r="QCT6" s="25"/>
      <c r="QCU6" s="17"/>
      <c r="QCV6" s="17"/>
      <c r="QCW6" s="17"/>
      <c r="QCX6" s="25"/>
      <c r="QCY6" s="25"/>
      <c r="QCZ6" s="17"/>
      <c r="QDA6" s="17"/>
      <c r="QDB6" s="17"/>
      <c r="QDC6" s="25"/>
      <c r="QDD6" s="25"/>
      <c r="QDE6" s="26"/>
      <c r="QDF6" s="17"/>
      <c r="QDG6" s="17"/>
      <c r="QDH6" s="17"/>
      <c r="QDI6" s="25"/>
      <c r="QDJ6" s="25"/>
      <c r="QDK6" s="17"/>
      <c r="QDL6" s="17"/>
      <c r="QDM6" s="17"/>
      <c r="QDN6" s="25"/>
      <c r="QDO6" s="25"/>
      <c r="QDP6" s="17"/>
      <c r="QDQ6" s="17"/>
      <c r="QDR6" s="17"/>
      <c r="QDS6" s="25"/>
      <c r="QDT6" s="25"/>
      <c r="QDU6" s="26"/>
      <c r="QDV6" s="17"/>
      <c r="QDW6" s="17"/>
      <c r="QDX6" s="17"/>
      <c r="QDY6" s="25"/>
      <c r="QDZ6" s="25"/>
      <c r="QEA6" s="17"/>
      <c r="QEB6" s="17"/>
      <c r="QEC6" s="17"/>
      <c r="QED6" s="25"/>
      <c r="QEE6" s="25"/>
      <c r="QEF6" s="17"/>
      <c r="QEG6" s="17"/>
      <c r="QEH6" s="17"/>
      <c r="QEI6" s="25"/>
      <c r="QEJ6" s="25"/>
      <c r="QEK6" s="26"/>
      <c r="QEL6" s="17"/>
      <c r="QEM6" s="17"/>
      <c r="QEN6" s="17"/>
      <c r="QEO6" s="25"/>
      <c r="QEP6" s="25"/>
      <c r="QEQ6" s="17"/>
      <c r="QER6" s="17"/>
      <c r="QES6" s="17"/>
      <c r="QET6" s="25"/>
      <c r="QEU6" s="25"/>
      <c r="QEV6" s="17"/>
      <c r="QEW6" s="17"/>
      <c r="QEX6" s="17"/>
      <c r="QEY6" s="25"/>
      <c r="QEZ6" s="25"/>
      <c r="QFA6" s="26"/>
      <c r="QFB6" s="17"/>
      <c r="QFC6" s="17"/>
      <c r="QFD6" s="17"/>
      <c r="QFE6" s="25"/>
      <c r="QFF6" s="25"/>
      <c r="QFG6" s="17"/>
      <c r="QFH6" s="17"/>
      <c r="QFI6" s="17"/>
      <c r="QFJ6" s="25"/>
      <c r="QFK6" s="25"/>
      <c r="QFL6" s="17"/>
      <c r="QFM6" s="17"/>
      <c r="QFN6" s="17"/>
      <c r="QFO6" s="25"/>
      <c r="QFP6" s="25"/>
      <c r="QFQ6" s="26"/>
      <c r="QFR6" s="17"/>
      <c r="QFS6" s="17"/>
      <c r="QFT6" s="17"/>
      <c r="QFU6" s="25"/>
      <c r="QFV6" s="25"/>
      <c r="QFW6" s="17"/>
      <c r="QFX6" s="17"/>
      <c r="QFY6" s="17"/>
      <c r="QFZ6" s="25"/>
      <c r="QGA6" s="25"/>
      <c r="QGB6" s="17"/>
      <c r="QGC6" s="17"/>
      <c r="QGD6" s="17"/>
      <c r="QGE6" s="25"/>
      <c r="QGF6" s="25"/>
      <c r="QGG6" s="26"/>
      <c r="QGH6" s="17"/>
      <c r="QGI6" s="17"/>
      <c r="QGJ6" s="17"/>
      <c r="QGK6" s="25"/>
      <c r="QGL6" s="25"/>
      <c r="QGM6" s="17"/>
      <c r="QGN6" s="17"/>
      <c r="QGO6" s="17"/>
      <c r="QGP6" s="25"/>
      <c r="QGQ6" s="25"/>
      <c r="QGR6" s="17"/>
      <c r="QGS6" s="17"/>
      <c r="QGT6" s="17"/>
      <c r="QGU6" s="25"/>
      <c r="QGV6" s="25"/>
      <c r="QGW6" s="26"/>
      <c r="QGX6" s="17"/>
      <c r="QGY6" s="17"/>
      <c r="QGZ6" s="17"/>
      <c r="QHA6" s="25"/>
      <c r="QHB6" s="25"/>
      <c r="QHC6" s="17"/>
      <c r="QHD6" s="17"/>
      <c r="QHE6" s="17"/>
      <c r="QHF6" s="25"/>
      <c r="QHG6" s="25"/>
      <c r="QHH6" s="17"/>
      <c r="QHI6" s="17"/>
      <c r="QHJ6" s="17"/>
      <c r="QHK6" s="25"/>
      <c r="QHL6" s="25"/>
      <c r="QHM6" s="26"/>
      <c r="QHN6" s="17"/>
      <c r="QHO6" s="17"/>
      <c r="QHP6" s="17"/>
      <c r="QHQ6" s="25"/>
      <c r="QHR6" s="25"/>
      <c r="QHS6" s="17"/>
      <c r="QHT6" s="17"/>
      <c r="QHU6" s="17"/>
      <c r="QHV6" s="25"/>
      <c r="QHW6" s="25"/>
      <c r="QHX6" s="17"/>
      <c r="QHY6" s="17"/>
      <c r="QHZ6" s="17"/>
      <c r="QIA6" s="25"/>
      <c r="QIB6" s="25"/>
      <c r="QIC6" s="26"/>
      <c r="QID6" s="17"/>
      <c r="QIE6" s="17"/>
      <c r="QIF6" s="17"/>
      <c r="QIG6" s="25"/>
      <c r="QIH6" s="25"/>
      <c r="QII6" s="17"/>
      <c r="QIJ6" s="17"/>
      <c r="QIK6" s="17"/>
      <c r="QIL6" s="25"/>
      <c r="QIM6" s="25"/>
      <c r="QIN6" s="17"/>
      <c r="QIO6" s="17"/>
      <c r="QIP6" s="17"/>
      <c r="QIQ6" s="25"/>
      <c r="QIR6" s="25"/>
      <c r="QIS6" s="26"/>
      <c r="QIT6" s="17"/>
      <c r="QIU6" s="17"/>
      <c r="QIV6" s="17"/>
      <c r="QIW6" s="25"/>
      <c r="QIX6" s="25"/>
      <c r="QIY6" s="17"/>
      <c r="QIZ6" s="17"/>
      <c r="QJA6" s="17"/>
      <c r="QJB6" s="25"/>
      <c r="QJC6" s="25"/>
      <c r="QJD6" s="17"/>
      <c r="QJE6" s="17"/>
      <c r="QJF6" s="17"/>
      <c r="QJG6" s="25"/>
      <c r="QJH6" s="25"/>
      <c r="QJI6" s="26"/>
      <c r="QJJ6" s="17"/>
      <c r="QJK6" s="17"/>
      <c r="QJL6" s="17"/>
      <c r="QJM6" s="25"/>
      <c r="QJN6" s="25"/>
      <c r="QJO6" s="17"/>
      <c r="QJP6" s="17"/>
      <c r="QJQ6" s="17"/>
      <c r="QJR6" s="25"/>
      <c r="QJS6" s="25"/>
      <c r="QJT6" s="17"/>
      <c r="QJU6" s="17"/>
      <c r="QJV6" s="17"/>
      <c r="QJW6" s="25"/>
      <c r="QJX6" s="25"/>
      <c r="QJY6" s="26"/>
      <c r="QJZ6" s="17"/>
      <c r="QKA6" s="17"/>
      <c r="QKB6" s="17"/>
      <c r="QKC6" s="25"/>
      <c r="QKD6" s="25"/>
      <c r="QKE6" s="17"/>
      <c r="QKF6" s="17"/>
      <c r="QKG6" s="17"/>
      <c r="QKH6" s="25"/>
      <c r="QKI6" s="25"/>
      <c r="QKJ6" s="17"/>
      <c r="QKK6" s="17"/>
      <c r="QKL6" s="17"/>
      <c r="QKM6" s="25"/>
      <c r="QKN6" s="25"/>
      <c r="QKO6" s="26"/>
      <c r="QKP6" s="17"/>
      <c r="QKQ6" s="17"/>
      <c r="QKR6" s="17"/>
      <c r="QKS6" s="25"/>
      <c r="QKT6" s="25"/>
      <c r="QKU6" s="17"/>
      <c r="QKV6" s="17"/>
      <c r="QKW6" s="17"/>
      <c r="QKX6" s="25"/>
      <c r="QKY6" s="25"/>
      <c r="QKZ6" s="17"/>
      <c r="QLA6" s="17"/>
      <c r="QLB6" s="17"/>
      <c r="QLC6" s="25"/>
      <c r="QLD6" s="25"/>
      <c r="QLE6" s="26"/>
      <c r="QLF6" s="17"/>
      <c r="QLG6" s="17"/>
      <c r="QLH6" s="17"/>
      <c r="QLI6" s="25"/>
      <c r="QLJ6" s="25"/>
      <c r="QLK6" s="17"/>
      <c r="QLL6" s="17"/>
      <c r="QLM6" s="17"/>
      <c r="QLN6" s="25"/>
      <c r="QLO6" s="25"/>
      <c r="QLP6" s="17"/>
      <c r="QLQ6" s="17"/>
      <c r="QLR6" s="17"/>
      <c r="QLS6" s="25"/>
      <c r="QLT6" s="25"/>
      <c r="QLU6" s="26"/>
      <c r="QLV6" s="17"/>
      <c r="QLW6" s="17"/>
      <c r="QLX6" s="17"/>
      <c r="QLY6" s="25"/>
      <c r="QLZ6" s="25"/>
      <c r="QMA6" s="17"/>
      <c r="QMB6" s="17"/>
      <c r="QMC6" s="17"/>
      <c r="QMD6" s="25"/>
      <c r="QME6" s="25"/>
      <c r="QMF6" s="17"/>
      <c r="QMG6" s="17"/>
      <c r="QMH6" s="17"/>
      <c r="QMI6" s="25"/>
      <c r="QMJ6" s="25"/>
      <c r="QMK6" s="26"/>
      <c r="QML6" s="17"/>
      <c r="QMM6" s="17"/>
      <c r="QMN6" s="17"/>
      <c r="QMO6" s="25"/>
      <c r="QMP6" s="25"/>
      <c r="QMQ6" s="17"/>
      <c r="QMR6" s="17"/>
      <c r="QMS6" s="17"/>
      <c r="QMT6" s="25"/>
      <c r="QMU6" s="25"/>
      <c r="QMV6" s="17"/>
      <c r="QMW6" s="17"/>
      <c r="QMX6" s="17"/>
      <c r="QMY6" s="25"/>
      <c r="QMZ6" s="25"/>
      <c r="QNA6" s="26"/>
      <c r="QNB6" s="17"/>
      <c r="QNC6" s="17"/>
      <c r="QND6" s="17"/>
      <c r="QNE6" s="25"/>
      <c r="QNF6" s="25"/>
      <c r="QNG6" s="17"/>
      <c r="QNH6" s="17"/>
      <c r="QNI6" s="17"/>
      <c r="QNJ6" s="25"/>
      <c r="QNK6" s="25"/>
      <c r="QNL6" s="17"/>
      <c r="QNM6" s="17"/>
      <c r="QNN6" s="17"/>
      <c r="QNO6" s="25"/>
      <c r="QNP6" s="25"/>
      <c r="QNQ6" s="26"/>
      <c r="QNR6" s="17"/>
      <c r="QNS6" s="17"/>
      <c r="QNT6" s="17"/>
      <c r="QNU6" s="25"/>
      <c r="QNV6" s="25"/>
      <c r="QNW6" s="17"/>
      <c r="QNX6" s="17"/>
      <c r="QNY6" s="17"/>
      <c r="QNZ6" s="25"/>
      <c r="QOA6" s="25"/>
      <c r="QOB6" s="17"/>
      <c r="QOC6" s="17"/>
      <c r="QOD6" s="17"/>
      <c r="QOE6" s="25"/>
      <c r="QOF6" s="25"/>
      <c r="QOG6" s="26"/>
      <c r="QOH6" s="17"/>
      <c r="QOI6" s="17"/>
      <c r="QOJ6" s="17"/>
      <c r="QOK6" s="25"/>
      <c r="QOL6" s="25"/>
      <c r="QOM6" s="17"/>
      <c r="QON6" s="17"/>
      <c r="QOO6" s="17"/>
      <c r="QOP6" s="25"/>
      <c r="QOQ6" s="25"/>
      <c r="QOR6" s="17"/>
      <c r="QOS6" s="17"/>
      <c r="QOT6" s="17"/>
      <c r="QOU6" s="25"/>
      <c r="QOV6" s="25"/>
      <c r="QOW6" s="26"/>
      <c r="QOX6" s="17"/>
      <c r="QOY6" s="17"/>
      <c r="QOZ6" s="17"/>
      <c r="QPA6" s="25"/>
      <c r="QPB6" s="25"/>
      <c r="QPC6" s="17"/>
      <c r="QPD6" s="17"/>
      <c r="QPE6" s="17"/>
      <c r="QPF6" s="25"/>
      <c r="QPG6" s="25"/>
      <c r="QPH6" s="17"/>
      <c r="QPI6" s="17"/>
      <c r="QPJ6" s="17"/>
      <c r="QPK6" s="25"/>
      <c r="QPL6" s="25"/>
      <c r="QPM6" s="26"/>
      <c r="QPN6" s="17"/>
      <c r="QPO6" s="17"/>
      <c r="QPP6" s="17"/>
      <c r="QPQ6" s="25"/>
      <c r="QPR6" s="25"/>
      <c r="QPS6" s="17"/>
      <c r="QPT6" s="17"/>
      <c r="QPU6" s="17"/>
      <c r="QPV6" s="25"/>
      <c r="QPW6" s="25"/>
      <c r="QPX6" s="17"/>
      <c r="QPY6" s="17"/>
      <c r="QPZ6" s="17"/>
      <c r="QQA6" s="25"/>
      <c r="QQB6" s="25"/>
      <c r="QQC6" s="26"/>
      <c r="QQD6" s="17"/>
      <c r="QQE6" s="17"/>
      <c r="QQF6" s="17"/>
      <c r="QQG6" s="25"/>
      <c r="QQH6" s="25"/>
      <c r="QQI6" s="17"/>
      <c r="QQJ6" s="17"/>
      <c r="QQK6" s="17"/>
      <c r="QQL6" s="25"/>
      <c r="QQM6" s="25"/>
      <c r="QQN6" s="17"/>
      <c r="QQO6" s="17"/>
      <c r="QQP6" s="17"/>
      <c r="QQQ6" s="25"/>
      <c r="QQR6" s="25"/>
      <c r="QQS6" s="26"/>
      <c r="QQT6" s="17"/>
      <c r="QQU6" s="17"/>
      <c r="QQV6" s="17"/>
      <c r="QQW6" s="25"/>
      <c r="QQX6" s="25"/>
      <c r="QQY6" s="17"/>
      <c r="QQZ6" s="17"/>
      <c r="QRA6" s="17"/>
      <c r="QRB6" s="25"/>
      <c r="QRC6" s="25"/>
      <c r="QRD6" s="17"/>
      <c r="QRE6" s="17"/>
      <c r="QRF6" s="17"/>
      <c r="QRG6" s="25"/>
      <c r="QRH6" s="25"/>
      <c r="QRI6" s="26"/>
      <c r="QRJ6" s="17"/>
      <c r="QRK6" s="17"/>
      <c r="QRL6" s="17"/>
      <c r="QRM6" s="25"/>
      <c r="QRN6" s="25"/>
      <c r="QRO6" s="17"/>
      <c r="QRP6" s="17"/>
      <c r="QRQ6" s="17"/>
      <c r="QRR6" s="25"/>
      <c r="QRS6" s="25"/>
      <c r="QRT6" s="17"/>
      <c r="QRU6" s="17"/>
      <c r="QRV6" s="17"/>
      <c r="QRW6" s="25"/>
      <c r="QRX6" s="25"/>
      <c r="QRY6" s="26"/>
      <c r="QRZ6" s="17"/>
      <c r="QSA6" s="17"/>
      <c r="QSB6" s="17"/>
      <c r="QSC6" s="25"/>
      <c r="QSD6" s="25"/>
      <c r="QSE6" s="17"/>
      <c r="QSF6" s="17"/>
      <c r="QSG6" s="17"/>
      <c r="QSH6" s="25"/>
      <c r="QSI6" s="25"/>
      <c r="QSJ6" s="17"/>
      <c r="QSK6" s="17"/>
      <c r="QSL6" s="17"/>
      <c r="QSM6" s="25"/>
      <c r="QSN6" s="25"/>
      <c r="QSO6" s="26"/>
      <c r="QSP6" s="17"/>
      <c r="QSQ6" s="17"/>
      <c r="QSR6" s="17"/>
      <c r="QSS6" s="25"/>
      <c r="QST6" s="25"/>
      <c r="QSU6" s="17"/>
      <c r="QSV6" s="17"/>
      <c r="QSW6" s="17"/>
      <c r="QSX6" s="25"/>
      <c r="QSY6" s="25"/>
      <c r="QSZ6" s="17"/>
      <c r="QTA6" s="17"/>
      <c r="QTB6" s="17"/>
      <c r="QTC6" s="25"/>
      <c r="QTD6" s="25"/>
      <c r="QTE6" s="26"/>
      <c r="QTF6" s="17"/>
      <c r="QTG6" s="17"/>
      <c r="QTH6" s="17"/>
      <c r="QTI6" s="25"/>
      <c r="QTJ6" s="25"/>
      <c r="QTK6" s="17"/>
      <c r="QTL6" s="17"/>
      <c r="QTM6" s="17"/>
      <c r="QTN6" s="25"/>
      <c r="QTO6" s="25"/>
      <c r="QTP6" s="17"/>
      <c r="QTQ6" s="17"/>
      <c r="QTR6" s="17"/>
      <c r="QTS6" s="25"/>
      <c r="QTT6" s="25"/>
      <c r="QTU6" s="26"/>
      <c r="QTV6" s="17"/>
      <c r="QTW6" s="17"/>
      <c r="QTX6" s="17"/>
      <c r="QTY6" s="25"/>
      <c r="QTZ6" s="25"/>
      <c r="QUA6" s="17"/>
      <c r="QUB6" s="17"/>
      <c r="QUC6" s="17"/>
      <c r="QUD6" s="25"/>
      <c r="QUE6" s="25"/>
      <c r="QUF6" s="17"/>
      <c r="QUG6" s="17"/>
      <c r="QUH6" s="17"/>
      <c r="QUI6" s="25"/>
      <c r="QUJ6" s="25"/>
      <c r="QUK6" s="26"/>
      <c r="QUL6" s="17"/>
      <c r="QUM6" s="17"/>
      <c r="QUN6" s="17"/>
      <c r="QUO6" s="25"/>
      <c r="QUP6" s="25"/>
      <c r="QUQ6" s="17"/>
      <c r="QUR6" s="17"/>
      <c r="QUS6" s="17"/>
      <c r="QUT6" s="25"/>
      <c r="QUU6" s="25"/>
      <c r="QUV6" s="17"/>
      <c r="QUW6" s="17"/>
      <c r="QUX6" s="17"/>
      <c r="QUY6" s="25"/>
      <c r="QUZ6" s="25"/>
      <c r="QVA6" s="26"/>
      <c r="QVB6" s="17"/>
      <c r="QVC6" s="17"/>
      <c r="QVD6" s="17"/>
      <c r="QVE6" s="25"/>
      <c r="QVF6" s="25"/>
      <c r="QVG6" s="17"/>
      <c r="QVH6" s="17"/>
      <c r="QVI6" s="17"/>
      <c r="QVJ6" s="25"/>
      <c r="QVK6" s="25"/>
      <c r="QVL6" s="17"/>
      <c r="QVM6" s="17"/>
      <c r="QVN6" s="17"/>
      <c r="QVO6" s="25"/>
      <c r="QVP6" s="25"/>
      <c r="QVQ6" s="26"/>
      <c r="QVR6" s="17"/>
      <c r="QVS6" s="17"/>
      <c r="QVT6" s="17"/>
      <c r="QVU6" s="25"/>
      <c r="QVV6" s="25"/>
      <c r="QVW6" s="17"/>
      <c r="QVX6" s="17"/>
      <c r="QVY6" s="17"/>
      <c r="QVZ6" s="25"/>
      <c r="QWA6" s="25"/>
      <c r="QWB6" s="17"/>
      <c r="QWC6" s="17"/>
      <c r="QWD6" s="17"/>
      <c r="QWE6" s="25"/>
      <c r="QWF6" s="25"/>
      <c r="QWG6" s="26"/>
      <c r="QWH6" s="17"/>
      <c r="QWI6" s="17"/>
      <c r="QWJ6" s="17"/>
      <c r="QWK6" s="25"/>
      <c r="QWL6" s="25"/>
      <c r="QWM6" s="17"/>
      <c r="QWN6" s="17"/>
      <c r="QWO6" s="17"/>
      <c r="QWP6" s="25"/>
      <c r="QWQ6" s="25"/>
      <c r="QWR6" s="17"/>
      <c r="QWS6" s="17"/>
      <c r="QWT6" s="17"/>
      <c r="QWU6" s="25"/>
      <c r="QWV6" s="25"/>
      <c r="QWW6" s="26"/>
      <c r="QWX6" s="17"/>
      <c r="QWY6" s="17"/>
      <c r="QWZ6" s="17"/>
      <c r="QXA6" s="25"/>
      <c r="QXB6" s="25"/>
      <c r="QXC6" s="17"/>
      <c r="QXD6" s="17"/>
      <c r="QXE6" s="17"/>
      <c r="QXF6" s="25"/>
      <c r="QXG6" s="25"/>
      <c r="QXH6" s="17"/>
      <c r="QXI6" s="17"/>
      <c r="QXJ6" s="17"/>
      <c r="QXK6" s="25"/>
      <c r="QXL6" s="25"/>
      <c r="QXM6" s="26"/>
      <c r="QXN6" s="17"/>
      <c r="QXO6" s="17"/>
      <c r="QXP6" s="17"/>
      <c r="QXQ6" s="25"/>
      <c r="QXR6" s="25"/>
      <c r="QXS6" s="17"/>
      <c r="QXT6" s="17"/>
      <c r="QXU6" s="17"/>
      <c r="QXV6" s="25"/>
      <c r="QXW6" s="25"/>
      <c r="QXX6" s="17"/>
      <c r="QXY6" s="17"/>
      <c r="QXZ6" s="17"/>
      <c r="QYA6" s="25"/>
      <c r="QYB6" s="25"/>
      <c r="QYC6" s="26"/>
      <c r="QYD6" s="17"/>
      <c r="QYE6" s="17"/>
      <c r="QYF6" s="17"/>
      <c r="QYG6" s="25"/>
      <c r="QYH6" s="25"/>
      <c r="QYI6" s="17"/>
      <c r="QYJ6" s="17"/>
      <c r="QYK6" s="17"/>
      <c r="QYL6" s="25"/>
      <c r="QYM6" s="25"/>
      <c r="QYN6" s="17"/>
      <c r="QYO6" s="17"/>
      <c r="QYP6" s="17"/>
      <c r="QYQ6" s="25"/>
      <c r="QYR6" s="25"/>
      <c r="QYS6" s="26"/>
      <c r="QYT6" s="17"/>
      <c r="QYU6" s="17"/>
      <c r="QYV6" s="17"/>
      <c r="QYW6" s="25"/>
      <c r="QYX6" s="25"/>
      <c r="QYY6" s="17"/>
      <c r="QYZ6" s="17"/>
      <c r="QZA6" s="17"/>
      <c r="QZB6" s="25"/>
      <c r="QZC6" s="25"/>
      <c r="QZD6" s="17"/>
      <c r="QZE6" s="17"/>
      <c r="QZF6" s="17"/>
      <c r="QZG6" s="25"/>
      <c r="QZH6" s="25"/>
      <c r="QZI6" s="26"/>
      <c r="QZJ6" s="17"/>
      <c r="QZK6" s="17"/>
      <c r="QZL6" s="17"/>
      <c r="QZM6" s="25"/>
      <c r="QZN6" s="25"/>
      <c r="QZO6" s="17"/>
      <c r="QZP6" s="17"/>
      <c r="QZQ6" s="17"/>
      <c r="QZR6" s="25"/>
      <c r="QZS6" s="25"/>
      <c r="QZT6" s="17"/>
      <c r="QZU6" s="17"/>
      <c r="QZV6" s="17"/>
      <c r="QZW6" s="25"/>
      <c r="QZX6" s="25"/>
      <c r="QZY6" s="26"/>
      <c r="QZZ6" s="17"/>
      <c r="RAA6" s="17"/>
      <c r="RAB6" s="17"/>
      <c r="RAC6" s="25"/>
      <c r="RAD6" s="25"/>
      <c r="RAE6" s="17"/>
      <c r="RAF6" s="17"/>
      <c r="RAG6" s="17"/>
      <c r="RAH6" s="25"/>
      <c r="RAI6" s="25"/>
      <c r="RAJ6" s="17"/>
      <c r="RAK6" s="17"/>
      <c r="RAL6" s="17"/>
      <c r="RAM6" s="25"/>
      <c r="RAN6" s="25"/>
      <c r="RAO6" s="26"/>
      <c r="RAP6" s="17"/>
      <c r="RAQ6" s="17"/>
      <c r="RAR6" s="17"/>
      <c r="RAS6" s="25"/>
      <c r="RAT6" s="25"/>
      <c r="RAU6" s="17"/>
      <c r="RAV6" s="17"/>
      <c r="RAW6" s="17"/>
      <c r="RAX6" s="25"/>
      <c r="RAY6" s="25"/>
      <c r="RAZ6" s="17"/>
      <c r="RBA6" s="17"/>
      <c r="RBB6" s="17"/>
      <c r="RBC6" s="25"/>
      <c r="RBD6" s="25"/>
      <c r="RBE6" s="26"/>
      <c r="RBF6" s="17"/>
      <c r="RBG6" s="17"/>
      <c r="RBH6" s="17"/>
      <c r="RBI6" s="25"/>
      <c r="RBJ6" s="25"/>
      <c r="RBK6" s="17"/>
      <c r="RBL6" s="17"/>
      <c r="RBM6" s="17"/>
      <c r="RBN6" s="25"/>
      <c r="RBO6" s="25"/>
      <c r="RBP6" s="17"/>
      <c r="RBQ6" s="17"/>
      <c r="RBR6" s="17"/>
      <c r="RBS6" s="25"/>
      <c r="RBT6" s="25"/>
      <c r="RBU6" s="26"/>
      <c r="RBV6" s="17"/>
      <c r="RBW6" s="17"/>
      <c r="RBX6" s="17"/>
      <c r="RBY6" s="25"/>
      <c r="RBZ6" s="25"/>
      <c r="RCA6" s="17"/>
      <c r="RCB6" s="17"/>
      <c r="RCC6" s="17"/>
      <c r="RCD6" s="25"/>
      <c r="RCE6" s="25"/>
      <c r="RCF6" s="17"/>
      <c r="RCG6" s="17"/>
      <c r="RCH6" s="17"/>
      <c r="RCI6" s="25"/>
      <c r="RCJ6" s="25"/>
      <c r="RCK6" s="26"/>
      <c r="RCL6" s="17"/>
      <c r="RCM6" s="17"/>
      <c r="RCN6" s="17"/>
      <c r="RCO6" s="25"/>
      <c r="RCP6" s="25"/>
      <c r="RCQ6" s="17"/>
      <c r="RCR6" s="17"/>
      <c r="RCS6" s="17"/>
      <c r="RCT6" s="25"/>
      <c r="RCU6" s="25"/>
      <c r="RCV6" s="17"/>
      <c r="RCW6" s="17"/>
      <c r="RCX6" s="17"/>
      <c r="RCY6" s="25"/>
      <c r="RCZ6" s="25"/>
      <c r="RDA6" s="26"/>
      <c r="RDB6" s="17"/>
      <c r="RDC6" s="17"/>
      <c r="RDD6" s="17"/>
      <c r="RDE6" s="25"/>
      <c r="RDF6" s="25"/>
      <c r="RDG6" s="17"/>
      <c r="RDH6" s="17"/>
      <c r="RDI6" s="17"/>
      <c r="RDJ6" s="25"/>
      <c r="RDK6" s="25"/>
      <c r="RDL6" s="17"/>
      <c r="RDM6" s="17"/>
      <c r="RDN6" s="17"/>
      <c r="RDO6" s="25"/>
      <c r="RDP6" s="25"/>
      <c r="RDQ6" s="26"/>
      <c r="RDR6" s="17"/>
      <c r="RDS6" s="17"/>
      <c r="RDT6" s="17"/>
      <c r="RDU6" s="25"/>
      <c r="RDV6" s="25"/>
      <c r="RDW6" s="17"/>
      <c r="RDX6" s="17"/>
      <c r="RDY6" s="17"/>
      <c r="RDZ6" s="25"/>
      <c r="REA6" s="25"/>
      <c r="REB6" s="17"/>
      <c r="REC6" s="17"/>
      <c r="RED6" s="17"/>
      <c r="REE6" s="25"/>
      <c r="REF6" s="25"/>
      <c r="REG6" s="26"/>
      <c r="REH6" s="17"/>
      <c r="REI6" s="17"/>
      <c r="REJ6" s="17"/>
      <c r="REK6" s="25"/>
      <c r="REL6" s="25"/>
      <c r="REM6" s="17"/>
      <c r="REN6" s="17"/>
      <c r="REO6" s="17"/>
      <c r="REP6" s="25"/>
      <c r="REQ6" s="25"/>
      <c r="RER6" s="17"/>
      <c r="RES6" s="17"/>
      <c r="RET6" s="17"/>
      <c r="REU6" s="25"/>
      <c r="REV6" s="25"/>
      <c r="REW6" s="26"/>
      <c r="REX6" s="17"/>
      <c r="REY6" s="17"/>
      <c r="REZ6" s="17"/>
      <c r="RFA6" s="25"/>
      <c r="RFB6" s="25"/>
      <c r="RFC6" s="17"/>
      <c r="RFD6" s="17"/>
      <c r="RFE6" s="17"/>
      <c r="RFF6" s="25"/>
      <c r="RFG6" s="25"/>
      <c r="RFH6" s="17"/>
      <c r="RFI6" s="17"/>
      <c r="RFJ6" s="17"/>
      <c r="RFK6" s="25"/>
      <c r="RFL6" s="25"/>
      <c r="RFM6" s="26"/>
      <c r="RFN6" s="17"/>
      <c r="RFO6" s="17"/>
      <c r="RFP6" s="17"/>
      <c r="RFQ6" s="25"/>
      <c r="RFR6" s="25"/>
      <c r="RFS6" s="17"/>
      <c r="RFT6" s="17"/>
      <c r="RFU6" s="17"/>
      <c r="RFV6" s="25"/>
      <c r="RFW6" s="25"/>
      <c r="RFX6" s="17"/>
      <c r="RFY6" s="17"/>
      <c r="RFZ6" s="17"/>
      <c r="RGA6" s="25"/>
      <c r="RGB6" s="25"/>
      <c r="RGC6" s="26"/>
      <c r="RGD6" s="17"/>
      <c r="RGE6" s="17"/>
      <c r="RGF6" s="17"/>
      <c r="RGG6" s="25"/>
      <c r="RGH6" s="25"/>
      <c r="RGI6" s="17"/>
      <c r="RGJ6" s="17"/>
      <c r="RGK6" s="17"/>
      <c r="RGL6" s="25"/>
      <c r="RGM6" s="25"/>
      <c r="RGN6" s="17"/>
      <c r="RGO6" s="17"/>
      <c r="RGP6" s="17"/>
      <c r="RGQ6" s="25"/>
      <c r="RGR6" s="25"/>
      <c r="RGS6" s="26"/>
      <c r="RGT6" s="17"/>
      <c r="RGU6" s="17"/>
      <c r="RGV6" s="17"/>
      <c r="RGW6" s="25"/>
      <c r="RGX6" s="25"/>
      <c r="RGY6" s="17"/>
      <c r="RGZ6" s="17"/>
      <c r="RHA6" s="17"/>
      <c r="RHB6" s="25"/>
      <c r="RHC6" s="25"/>
      <c r="RHD6" s="17"/>
      <c r="RHE6" s="17"/>
      <c r="RHF6" s="17"/>
      <c r="RHG6" s="25"/>
      <c r="RHH6" s="25"/>
      <c r="RHI6" s="26"/>
      <c r="RHJ6" s="17"/>
      <c r="RHK6" s="17"/>
      <c r="RHL6" s="17"/>
      <c r="RHM6" s="25"/>
      <c r="RHN6" s="25"/>
      <c r="RHO6" s="17"/>
      <c r="RHP6" s="17"/>
      <c r="RHQ6" s="17"/>
      <c r="RHR6" s="25"/>
      <c r="RHS6" s="25"/>
      <c r="RHT6" s="17"/>
      <c r="RHU6" s="17"/>
      <c r="RHV6" s="17"/>
      <c r="RHW6" s="25"/>
      <c r="RHX6" s="25"/>
      <c r="RHY6" s="26"/>
      <c r="RHZ6" s="17"/>
      <c r="RIA6" s="17"/>
      <c r="RIB6" s="17"/>
      <c r="RIC6" s="25"/>
      <c r="RID6" s="25"/>
      <c r="RIE6" s="17"/>
      <c r="RIF6" s="17"/>
      <c r="RIG6" s="17"/>
      <c r="RIH6" s="25"/>
      <c r="RII6" s="25"/>
      <c r="RIJ6" s="17"/>
      <c r="RIK6" s="17"/>
      <c r="RIL6" s="17"/>
      <c r="RIM6" s="25"/>
      <c r="RIN6" s="25"/>
      <c r="RIO6" s="26"/>
      <c r="RIP6" s="17"/>
      <c r="RIQ6" s="17"/>
      <c r="RIR6" s="17"/>
      <c r="RIS6" s="25"/>
      <c r="RIT6" s="25"/>
      <c r="RIU6" s="17"/>
      <c r="RIV6" s="17"/>
      <c r="RIW6" s="17"/>
      <c r="RIX6" s="25"/>
      <c r="RIY6" s="25"/>
      <c r="RIZ6" s="17"/>
      <c r="RJA6" s="17"/>
      <c r="RJB6" s="17"/>
      <c r="RJC6" s="25"/>
      <c r="RJD6" s="25"/>
      <c r="RJE6" s="26"/>
      <c r="RJF6" s="17"/>
      <c r="RJG6" s="17"/>
      <c r="RJH6" s="17"/>
      <c r="RJI6" s="25"/>
      <c r="RJJ6" s="25"/>
      <c r="RJK6" s="17"/>
      <c r="RJL6" s="17"/>
      <c r="RJM6" s="17"/>
      <c r="RJN6" s="25"/>
      <c r="RJO6" s="25"/>
      <c r="RJP6" s="17"/>
      <c r="RJQ6" s="17"/>
      <c r="RJR6" s="17"/>
      <c r="RJS6" s="25"/>
      <c r="RJT6" s="25"/>
      <c r="RJU6" s="26"/>
      <c r="RJV6" s="17"/>
      <c r="RJW6" s="17"/>
      <c r="RJX6" s="17"/>
      <c r="RJY6" s="25"/>
      <c r="RJZ6" s="25"/>
      <c r="RKA6" s="17"/>
      <c r="RKB6" s="17"/>
      <c r="RKC6" s="17"/>
      <c r="RKD6" s="25"/>
      <c r="RKE6" s="25"/>
      <c r="RKF6" s="17"/>
      <c r="RKG6" s="17"/>
      <c r="RKH6" s="17"/>
      <c r="RKI6" s="25"/>
      <c r="RKJ6" s="25"/>
      <c r="RKK6" s="26"/>
      <c r="RKL6" s="17"/>
      <c r="RKM6" s="17"/>
      <c r="RKN6" s="17"/>
      <c r="RKO6" s="25"/>
      <c r="RKP6" s="25"/>
      <c r="RKQ6" s="17"/>
      <c r="RKR6" s="17"/>
      <c r="RKS6" s="17"/>
      <c r="RKT6" s="25"/>
      <c r="RKU6" s="25"/>
      <c r="RKV6" s="17"/>
      <c r="RKW6" s="17"/>
      <c r="RKX6" s="17"/>
      <c r="RKY6" s="25"/>
      <c r="RKZ6" s="25"/>
      <c r="RLA6" s="26"/>
      <c r="RLB6" s="17"/>
      <c r="RLC6" s="17"/>
      <c r="RLD6" s="17"/>
      <c r="RLE6" s="25"/>
      <c r="RLF6" s="25"/>
      <c r="RLG6" s="17"/>
      <c r="RLH6" s="17"/>
      <c r="RLI6" s="17"/>
      <c r="RLJ6" s="25"/>
      <c r="RLK6" s="25"/>
      <c r="RLL6" s="17"/>
      <c r="RLM6" s="17"/>
      <c r="RLN6" s="17"/>
      <c r="RLO6" s="25"/>
      <c r="RLP6" s="25"/>
      <c r="RLQ6" s="26"/>
      <c r="RLR6" s="17"/>
      <c r="RLS6" s="17"/>
      <c r="RLT6" s="17"/>
      <c r="RLU6" s="25"/>
      <c r="RLV6" s="25"/>
      <c r="RLW6" s="17"/>
      <c r="RLX6" s="17"/>
      <c r="RLY6" s="17"/>
      <c r="RLZ6" s="25"/>
      <c r="RMA6" s="25"/>
      <c r="RMB6" s="17"/>
      <c r="RMC6" s="17"/>
      <c r="RMD6" s="17"/>
      <c r="RME6" s="25"/>
      <c r="RMF6" s="25"/>
      <c r="RMG6" s="26"/>
      <c r="RMH6" s="17"/>
      <c r="RMI6" s="17"/>
      <c r="RMJ6" s="17"/>
      <c r="RMK6" s="25"/>
      <c r="RML6" s="25"/>
      <c r="RMM6" s="17"/>
      <c r="RMN6" s="17"/>
      <c r="RMO6" s="17"/>
      <c r="RMP6" s="25"/>
      <c r="RMQ6" s="25"/>
      <c r="RMR6" s="17"/>
      <c r="RMS6" s="17"/>
      <c r="RMT6" s="17"/>
      <c r="RMU6" s="25"/>
      <c r="RMV6" s="25"/>
      <c r="RMW6" s="26"/>
      <c r="RMX6" s="17"/>
      <c r="RMY6" s="17"/>
      <c r="RMZ6" s="17"/>
      <c r="RNA6" s="25"/>
      <c r="RNB6" s="25"/>
      <c r="RNC6" s="17"/>
      <c r="RND6" s="17"/>
      <c r="RNE6" s="17"/>
      <c r="RNF6" s="25"/>
      <c r="RNG6" s="25"/>
      <c r="RNH6" s="17"/>
      <c r="RNI6" s="17"/>
      <c r="RNJ6" s="17"/>
      <c r="RNK6" s="25"/>
      <c r="RNL6" s="25"/>
      <c r="RNM6" s="26"/>
      <c r="RNN6" s="17"/>
      <c r="RNO6" s="17"/>
      <c r="RNP6" s="17"/>
      <c r="RNQ6" s="25"/>
      <c r="RNR6" s="25"/>
      <c r="RNS6" s="17"/>
      <c r="RNT6" s="17"/>
      <c r="RNU6" s="17"/>
      <c r="RNV6" s="25"/>
      <c r="RNW6" s="25"/>
      <c r="RNX6" s="17"/>
      <c r="RNY6" s="17"/>
      <c r="RNZ6" s="17"/>
      <c r="ROA6" s="25"/>
      <c r="ROB6" s="25"/>
      <c r="ROC6" s="26"/>
      <c r="ROD6" s="17"/>
      <c r="ROE6" s="17"/>
      <c r="ROF6" s="17"/>
      <c r="ROG6" s="25"/>
      <c r="ROH6" s="25"/>
      <c r="ROI6" s="17"/>
      <c r="ROJ6" s="17"/>
      <c r="ROK6" s="17"/>
      <c r="ROL6" s="25"/>
      <c r="ROM6" s="25"/>
      <c r="RON6" s="17"/>
      <c r="ROO6" s="17"/>
      <c r="ROP6" s="17"/>
      <c r="ROQ6" s="25"/>
      <c r="ROR6" s="25"/>
      <c r="ROS6" s="26"/>
      <c r="ROT6" s="17"/>
      <c r="ROU6" s="17"/>
      <c r="ROV6" s="17"/>
      <c r="ROW6" s="25"/>
      <c r="ROX6" s="25"/>
      <c r="ROY6" s="17"/>
      <c r="ROZ6" s="17"/>
      <c r="RPA6" s="17"/>
      <c r="RPB6" s="25"/>
      <c r="RPC6" s="25"/>
      <c r="RPD6" s="17"/>
      <c r="RPE6" s="17"/>
      <c r="RPF6" s="17"/>
      <c r="RPG6" s="25"/>
      <c r="RPH6" s="25"/>
      <c r="RPI6" s="26"/>
      <c r="RPJ6" s="17"/>
      <c r="RPK6" s="17"/>
      <c r="RPL6" s="17"/>
      <c r="RPM6" s="25"/>
      <c r="RPN6" s="25"/>
      <c r="RPO6" s="17"/>
      <c r="RPP6" s="17"/>
      <c r="RPQ6" s="17"/>
      <c r="RPR6" s="25"/>
      <c r="RPS6" s="25"/>
      <c r="RPT6" s="17"/>
      <c r="RPU6" s="17"/>
      <c r="RPV6" s="17"/>
      <c r="RPW6" s="25"/>
      <c r="RPX6" s="25"/>
      <c r="RPY6" s="26"/>
      <c r="RPZ6" s="17"/>
      <c r="RQA6" s="17"/>
      <c r="RQB6" s="17"/>
      <c r="RQC6" s="25"/>
      <c r="RQD6" s="25"/>
      <c r="RQE6" s="17"/>
      <c r="RQF6" s="17"/>
      <c r="RQG6" s="17"/>
      <c r="RQH6" s="25"/>
      <c r="RQI6" s="25"/>
      <c r="RQJ6" s="17"/>
      <c r="RQK6" s="17"/>
      <c r="RQL6" s="17"/>
      <c r="RQM6" s="25"/>
      <c r="RQN6" s="25"/>
      <c r="RQO6" s="26"/>
      <c r="RQP6" s="17"/>
      <c r="RQQ6" s="17"/>
      <c r="RQR6" s="17"/>
      <c r="RQS6" s="25"/>
      <c r="RQT6" s="25"/>
      <c r="RQU6" s="17"/>
      <c r="RQV6" s="17"/>
      <c r="RQW6" s="17"/>
      <c r="RQX6" s="25"/>
      <c r="RQY6" s="25"/>
      <c r="RQZ6" s="17"/>
      <c r="RRA6" s="17"/>
      <c r="RRB6" s="17"/>
      <c r="RRC6" s="25"/>
      <c r="RRD6" s="25"/>
      <c r="RRE6" s="26"/>
      <c r="RRF6" s="17"/>
      <c r="RRG6" s="17"/>
      <c r="RRH6" s="17"/>
      <c r="RRI6" s="25"/>
      <c r="RRJ6" s="25"/>
      <c r="RRK6" s="17"/>
      <c r="RRL6" s="17"/>
      <c r="RRM6" s="17"/>
      <c r="RRN6" s="25"/>
      <c r="RRO6" s="25"/>
      <c r="RRP6" s="17"/>
      <c r="RRQ6" s="17"/>
      <c r="RRR6" s="17"/>
      <c r="RRS6" s="25"/>
      <c r="RRT6" s="25"/>
      <c r="RRU6" s="26"/>
      <c r="RRV6" s="17"/>
      <c r="RRW6" s="17"/>
      <c r="RRX6" s="17"/>
      <c r="RRY6" s="25"/>
      <c r="RRZ6" s="25"/>
      <c r="RSA6" s="17"/>
      <c r="RSB6" s="17"/>
      <c r="RSC6" s="17"/>
      <c r="RSD6" s="25"/>
      <c r="RSE6" s="25"/>
      <c r="RSF6" s="17"/>
      <c r="RSG6" s="17"/>
      <c r="RSH6" s="17"/>
      <c r="RSI6" s="25"/>
      <c r="RSJ6" s="25"/>
      <c r="RSK6" s="26"/>
      <c r="RSL6" s="17"/>
      <c r="RSM6" s="17"/>
      <c r="RSN6" s="17"/>
      <c r="RSO6" s="25"/>
      <c r="RSP6" s="25"/>
      <c r="RSQ6" s="17"/>
      <c r="RSR6" s="17"/>
      <c r="RSS6" s="17"/>
      <c r="RST6" s="25"/>
      <c r="RSU6" s="25"/>
      <c r="RSV6" s="17"/>
      <c r="RSW6" s="17"/>
      <c r="RSX6" s="17"/>
      <c r="RSY6" s="25"/>
      <c r="RSZ6" s="25"/>
      <c r="RTA6" s="26"/>
      <c r="RTB6" s="17"/>
      <c r="RTC6" s="17"/>
      <c r="RTD6" s="17"/>
      <c r="RTE6" s="25"/>
      <c r="RTF6" s="25"/>
      <c r="RTG6" s="17"/>
      <c r="RTH6" s="17"/>
      <c r="RTI6" s="17"/>
      <c r="RTJ6" s="25"/>
      <c r="RTK6" s="25"/>
      <c r="RTL6" s="17"/>
      <c r="RTM6" s="17"/>
      <c r="RTN6" s="17"/>
      <c r="RTO6" s="25"/>
      <c r="RTP6" s="25"/>
      <c r="RTQ6" s="26"/>
      <c r="RTR6" s="17"/>
      <c r="RTS6" s="17"/>
      <c r="RTT6" s="17"/>
      <c r="RTU6" s="25"/>
      <c r="RTV6" s="25"/>
      <c r="RTW6" s="17"/>
      <c r="RTX6" s="17"/>
      <c r="RTY6" s="17"/>
      <c r="RTZ6" s="25"/>
      <c r="RUA6" s="25"/>
      <c r="RUB6" s="17"/>
      <c r="RUC6" s="17"/>
      <c r="RUD6" s="17"/>
      <c r="RUE6" s="25"/>
      <c r="RUF6" s="25"/>
      <c r="RUG6" s="26"/>
      <c r="RUH6" s="17"/>
      <c r="RUI6" s="17"/>
      <c r="RUJ6" s="17"/>
      <c r="RUK6" s="25"/>
      <c r="RUL6" s="25"/>
      <c r="RUM6" s="17"/>
      <c r="RUN6" s="17"/>
      <c r="RUO6" s="17"/>
      <c r="RUP6" s="25"/>
      <c r="RUQ6" s="25"/>
      <c r="RUR6" s="17"/>
      <c r="RUS6" s="17"/>
      <c r="RUT6" s="17"/>
      <c r="RUU6" s="25"/>
      <c r="RUV6" s="25"/>
      <c r="RUW6" s="26"/>
      <c r="RUX6" s="17"/>
      <c r="RUY6" s="17"/>
      <c r="RUZ6" s="17"/>
      <c r="RVA6" s="25"/>
      <c r="RVB6" s="25"/>
      <c r="RVC6" s="17"/>
      <c r="RVD6" s="17"/>
      <c r="RVE6" s="17"/>
      <c r="RVF6" s="25"/>
      <c r="RVG6" s="25"/>
      <c r="RVH6" s="17"/>
      <c r="RVI6" s="17"/>
      <c r="RVJ6" s="17"/>
      <c r="RVK6" s="25"/>
      <c r="RVL6" s="25"/>
      <c r="RVM6" s="26"/>
      <c r="RVN6" s="17"/>
      <c r="RVO6" s="17"/>
      <c r="RVP6" s="17"/>
      <c r="RVQ6" s="25"/>
      <c r="RVR6" s="25"/>
      <c r="RVS6" s="17"/>
      <c r="RVT6" s="17"/>
      <c r="RVU6" s="17"/>
      <c r="RVV6" s="25"/>
      <c r="RVW6" s="25"/>
      <c r="RVX6" s="17"/>
      <c r="RVY6" s="17"/>
      <c r="RVZ6" s="17"/>
      <c r="RWA6" s="25"/>
      <c r="RWB6" s="25"/>
      <c r="RWC6" s="26"/>
      <c r="RWD6" s="17"/>
      <c r="RWE6" s="17"/>
      <c r="RWF6" s="17"/>
      <c r="RWG6" s="25"/>
      <c r="RWH6" s="25"/>
      <c r="RWI6" s="17"/>
      <c r="RWJ6" s="17"/>
      <c r="RWK6" s="17"/>
      <c r="RWL6" s="25"/>
      <c r="RWM6" s="25"/>
      <c r="RWN6" s="17"/>
      <c r="RWO6" s="17"/>
      <c r="RWP6" s="17"/>
      <c r="RWQ6" s="25"/>
      <c r="RWR6" s="25"/>
      <c r="RWS6" s="26"/>
      <c r="RWT6" s="17"/>
      <c r="RWU6" s="17"/>
      <c r="RWV6" s="17"/>
      <c r="RWW6" s="25"/>
      <c r="RWX6" s="25"/>
      <c r="RWY6" s="17"/>
      <c r="RWZ6" s="17"/>
      <c r="RXA6" s="17"/>
      <c r="RXB6" s="25"/>
      <c r="RXC6" s="25"/>
      <c r="RXD6" s="17"/>
      <c r="RXE6" s="17"/>
      <c r="RXF6" s="17"/>
      <c r="RXG6" s="25"/>
      <c r="RXH6" s="25"/>
      <c r="RXI6" s="26"/>
      <c r="RXJ6" s="17"/>
      <c r="RXK6" s="17"/>
      <c r="RXL6" s="17"/>
      <c r="RXM6" s="25"/>
      <c r="RXN6" s="25"/>
      <c r="RXO6" s="17"/>
      <c r="RXP6" s="17"/>
      <c r="RXQ6" s="17"/>
      <c r="RXR6" s="25"/>
      <c r="RXS6" s="25"/>
      <c r="RXT6" s="17"/>
      <c r="RXU6" s="17"/>
      <c r="RXV6" s="17"/>
      <c r="RXW6" s="25"/>
      <c r="RXX6" s="25"/>
      <c r="RXY6" s="26"/>
      <c r="RXZ6" s="17"/>
      <c r="RYA6" s="17"/>
      <c r="RYB6" s="17"/>
      <c r="RYC6" s="25"/>
      <c r="RYD6" s="25"/>
      <c r="RYE6" s="17"/>
      <c r="RYF6" s="17"/>
      <c r="RYG6" s="17"/>
      <c r="RYH6" s="25"/>
      <c r="RYI6" s="25"/>
      <c r="RYJ6" s="17"/>
      <c r="RYK6" s="17"/>
      <c r="RYL6" s="17"/>
      <c r="RYM6" s="25"/>
      <c r="RYN6" s="25"/>
      <c r="RYO6" s="26"/>
      <c r="RYP6" s="17"/>
      <c r="RYQ6" s="17"/>
      <c r="RYR6" s="17"/>
      <c r="RYS6" s="25"/>
      <c r="RYT6" s="25"/>
      <c r="RYU6" s="17"/>
      <c r="RYV6" s="17"/>
      <c r="RYW6" s="17"/>
      <c r="RYX6" s="25"/>
      <c r="RYY6" s="25"/>
      <c r="RYZ6" s="17"/>
      <c r="RZA6" s="17"/>
      <c r="RZB6" s="17"/>
      <c r="RZC6" s="25"/>
      <c r="RZD6" s="25"/>
      <c r="RZE6" s="26"/>
      <c r="RZF6" s="17"/>
      <c r="RZG6" s="17"/>
      <c r="RZH6" s="17"/>
      <c r="RZI6" s="25"/>
      <c r="RZJ6" s="25"/>
      <c r="RZK6" s="17"/>
      <c r="RZL6" s="17"/>
      <c r="RZM6" s="17"/>
      <c r="RZN6" s="25"/>
      <c r="RZO6" s="25"/>
      <c r="RZP6" s="17"/>
      <c r="RZQ6" s="17"/>
      <c r="RZR6" s="17"/>
      <c r="RZS6" s="25"/>
      <c r="RZT6" s="25"/>
      <c r="RZU6" s="26"/>
      <c r="RZV6" s="17"/>
      <c r="RZW6" s="17"/>
      <c r="RZX6" s="17"/>
      <c r="RZY6" s="25"/>
      <c r="RZZ6" s="25"/>
      <c r="SAA6" s="17"/>
      <c r="SAB6" s="17"/>
      <c r="SAC6" s="17"/>
      <c r="SAD6" s="25"/>
      <c r="SAE6" s="25"/>
      <c r="SAF6" s="17"/>
      <c r="SAG6" s="17"/>
      <c r="SAH6" s="17"/>
      <c r="SAI6" s="25"/>
      <c r="SAJ6" s="25"/>
      <c r="SAK6" s="26"/>
      <c r="SAL6" s="17"/>
      <c r="SAM6" s="17"/>
      <c r="SAN6" s="17"/>
      <c r="SAO6" s="25"/>
      <c r="SAP6" s="25"/>
      <c r="SAQ6" s="17"/>
      <c r="SAR6" s="17"/>
      <c r="SAS6" s="17"/>
      <c r="SAT6" s="25"/>
      <c r="SAU6" s="25"/>
      <c r="SAV6" s="17"/>
      <c r="SAW6" s="17"/>
      <c r="SAX6" s="17"/>
      <c r="SAY6" s="25"/>
      <c r="SAZ6" s="25"/>
      <c r="SBA6" s="26"/>
      <c r="SBB6" s="17"/>
      <c r="SBC6" s="17"/>
      <c r="SBD6" s="17"/>
      <c r="SBE6" s="25"/>
      <c r="SBF6" s="25"/>
      <c r="SBG6" s="17"/>
      <c r="SBH6" s="17"/>
      <c r="SBI6" s="17"/>
      <c r="SBJ6" s="25"/>
      <c r="SBK6" s="25"/>
      <c r="SBL6" s="17"/>
      <c r="SBM6" s="17"/>
      <c r="SBN6" s="17"/>
      <c r="SBO6" s="25"/>
      <c r="SBP6" s="25"/>
      <c r="SBQ6" s="26"/>
      <c r="SBR6" s="17"/>
      <c r="SBS6" s="17"/>
      <c r="SBT6" s="17"/>
      <c r="SBU6" s="25"/>
      <c r="SBV6" s="25"/>
      <c r="SBW6" s="17"/>
      <c r="SBX6" s="17"/>
      <c r="SBY6" s="17"/>
      <c r="SBZ6" s="25"/>
      <c r="SCA6" s="25"/>
      <c r="SCB6" s="17"/>
      <c r="SCC6" s="17"/>
      <c r="SCD6" s="17"/>
      <c r="SCE6" s="25"/>
      <c r="SCF6" s="25"/>
      <c r="SCG6" s="26"/>
      <c r="SCH6" s="17"/>
      <c r="SCI6" s="17"/>
      <c r="SCJ6" s="17"/>
      <c r="SCK6" s="25"/>
      <c r="SCL6" s="25"/>
      <c r="SCM6" s="17"/>
      <c r="SCN6" s="17"/>
      <c r="SCO6" s="17"/>
      <c r="SCP6" s="25"/>
      <c r="SCQ6" s="25"/>
      <c r="SCR6" s="17"/>
      <c r="SCS6" s="17"/>
      <c r="SCT6" s="17"/>
      <c r="SCU6" s="25"/>
      <c r="SCV6" s="25"/>
      <c r="SCW6" s="26"/>
      <c r="SCX6" s="17"/>
      <c r="SCY6" s="17"/>
      <c r="SCZ6" s="17"/>
      <c r="SDA6" s="25"/>
      <c r="SDB6" s="25"/>
      <c r="SDC6" s="17"/>
      <c r="SDD6" s="17"/>
      <c r="SDE6" s="17"/>
      <c r="SDF6" s="25"/>
      <c r="SDG6" s="25"/>
      <c r="SDH6" s="17"/>
      <c r="SDI6" s="17"/>
      <c r="SDJ6" s="17"/>
      <c r="SDK6" s="25"/>
      <c r="SDL6" s="25"/>
      <c r="SDM6" s="26"/>
      <c r="SDN6" s="17"/>
      <c r="SDO6" s="17"/>
      <c r="SDP6" s="17"/>
      <c r="SDQ6" s="25"/>
      <c r="SDR6" s="25"/>
      <c r="SDS6" s="17"/>
      <c r="SDT6" s="17"/>
      <c r="SDU6" s="17"/>
      <c r="SDV6" s="25"/>
      <c r="SDW6" s="25"/>
      <c r="SDX6" s="17"/>
      <c r="SDY6" s="17"/>
      <c r="SDZ6" s="17"/>
      <c r="SEA6" s="25"/>
      <c r="SEB6" s="25"/>
      <c r="SEC6" s="26"/>
      <c r="SED6" s="17"/>
      <c r="SEE6" s="17"/>
      <c r="SEF6" s="17"/>
      <c r="SEG6" s="25"/>
      <c r="SEH6" s="25"/>
      <c r="SEI6" s="17"/>
      <c r="SEJ6" s="17"/>
      <c r="SEK6" s="17"/>
      <c r="SEL6" s="25"/>
      <c r="SEM6" s="25"/>
      <c r="SEN6" s="17"/>
      <c r="SEO6" s="17"/>
      <c r="SEP6" s="17"/>
      <c r="SEQ6" s="25"/>
      <c r="SER6" s="25"/>
      <c r="SES6" s="26"/>
      <c r="SET6" s="17"/>
      <c r="SEU6" s="17"/>
      <c r="SEV6" s="17"/>
      <c r="SEW6" s="25"/>
      <c r="SEX6" s="25"/>
      <c r="SEY6" s="17"/>
      <c r="SEZ6" s="17"/>
      <c r="SFA6" s="17"/>
      <c r="SFB6" s="25"/>
      <c r="SFC6" s="25"/>
      <c r="SFD6" s="17"/>
      <c r="SFE6" s="17"/>
      <c r="SFF6" s="17"/>
      <c r="SFG6" s="25"/>
      <c r="SFH6" s="25"/>
      <c r="SFI6" s="26"/>
      <c r="SFJ6" s="17"/>
      <c r="SFK6" s="17"/>
      <c r="SFL6" s="17"/>
      <c r="SFM6" s="25"/>
      <c r="SFN6" s="25"/>
      <c r="SFO6" s="17"/>
      <c r="SFP6" s="17"/>
      <c r="SFQ6" s="17"/>
      <c r="SFR6" s="25"/>
      <c r="SFS6" s="25"/>
      <c r="SFT6" s="17"/>
      <c r="SFU6" s="17"/>
      <c r="SFV6" s="17"/>
      <c r="SFW6" s="25"/>
      <c r="SFX6" s="25"/>
      <c r="SFY6" s="26"/>
      <c r="SFZ6" s="17"/>
      <c r="SGA6" s="17"/>
      <c r="SGB6" s="17"/>
      <c r="SGC6" s="25"/>
      <c r="SGD6" s="25"/>
      <c r="SGE6" s="17"/>
      <c r="SGF6" s="17"/>
      <c r="SGG6" s="17"/>
      <c r="SGH6" s="25"/>
      <c r="SGI6" s="25"/>
      <c r="SGJ6" s="17"/>
      <c r="SGK6" s="17"/>
      <c r="SGL6" s="17"/>
      <c r="SGM6" s="25"/>
      <c r="SGN6" s="25"/>
      <c r="SGO6" s="26"/>
      <c r="SGP6" s="17"/>
      <c r="SGQ6" s="17"/>
      <c r="SGR6" s="17"/>
      <c r="SGS6" s="25"/>
      <c r="SGT6" s="25"/>
      <c r="SGU6" s="17"/>
      <c r="SGV6" s="17"/>
      <c r="SGW6" s="17"/>
      <c r="SGX6" s="25"/>
      <c r="SGY6" s="25"/>
      <c r="SGZ6" s="17"/>
      <c r="SHA6" s="17"/>
      <c r="SHB6" s="17"/>
      <c r="SHC6" s="25"/>
      <c r="SHD6" s="25"/>
      <c r="SHE6" s="26"/>
      <c r="SHF6" s="17"/>
      <c r="SHG6" s="17"/>
      <c r="SHH6" s="17"/>
      <c r="SHI6" s="25"/>
      <c r="SHJ6" s="25"/>
      <c r="SHK6" s="17"/>
      <c r="SHL6" s="17"/>
      <c r="SHM6" s="17"/>
      <c r="SHN6" s="25"/>
      <c r="SHO6" s="25"/>
      <c r="SHP6" s="17"/>
      <c r="SHQ6" s="17"/>
      <c r="SHR6" s="17"/>
      <c r="SHS6" s="25"/>
      <c r="SHT6" s="25"/>
      <c r="SHU6" s="26"/>
      <c r="SHV6" s="17"/>
      <c r="SHW6" s="17"/>
      <c r="SHX6" s="17"/>
      <c r="SHY6" s="25"/>
      <c r="SHZ6" s="25"/>
      <c r="SIA6" s="17"/>
      <c r="SIB6" s="17"/>
      <c r="SIC6" s="17"/>
      <c r="SID6" s="25"/>
      <c r="SIE6" s="25"/>
      <c r="SIF6" s="17"/>
      <c r="SIG6" s="17"/>
      <c r="SIH6" s="17"/>
      <c r="SII6" s="25"/>
      <c r="SIJ6" s="25"/>
      <c r="SIK6" s="26"/>
      <c r="SIL6" s="17"/>
      <c r="SIM6" s="17"/>
      <c r="SIN6" s="17"/>
      <c r="SIO6" s="25"/>
      <c r="SIP6" s="25"/>
      <c r="SIQ6" s="17"/>
      <c r="SIR6" s="17"/>
      <c r="SIS6" s="17"/>
      <c r="SIT6" s="25"/>
      <c r="SIU6" s="25"/>
      <c r="SIV6" s="17"/>
      <c r="SIW6" s="17"/>
      <c r="SIX6" s="17"/>
      <c r="SIY6" s="25"/>
      <c r="SIZ6" s="25"/>
      <c r="SJA6" s="26"/>
      <c r="SJB6" s="17"/>
      <c r="SJC6" s="17"/>
      <c r="SJD6" s="17"/>
      <c r="SJE6" s="25"/>
      <c r="SJF6" s="25"/>
      <c r="SJG6" s="17"/>
      <c r="SJH6" s="17"/>
      <c r="SJI6" s="17"/>
      <c r="SJJ6" s="25"/>
      <c r="SJK6" s="25"/>
      <c r="SJL6" s="17"/>
      <c r="SJM6" s="17"/>
      <c r="SJN6" s="17"/>
      <c r="SJO6" s="25"/>
      <c r="SJP6" s="25"/>
      <c r="SJQ6" s="26"/>
      <c r="SJR6" s="17"/>
      <c r="SJS6" s="17"/>
      <c r="SJT6" s="17"/>
      <c r="SJU6" s="25"/>
      <c r="SJV6" s="25"/>
      <c r="SJW6" s="17"/>
      <c r="SJX6" s="17"/>
      <c r="SJY6" s="17"/>
      <c r="SJZ6" s="25"/>
      <c r="SKA6" s="25"/>
      <c r="SKB6" s="17"/>
      <c r="SKC6" s="17"/>
      <c r="SKD6" s="17"/>
      <c r="SKE6" s="25"/>
      <c r="SKF6" s="25"/>
      <c r="SKG6" s="26"/>
      <c r="SKH6" s="17"/>
      <c r="SKI6" s="17"/>
      <c r="SKJ6" s="17"/>
      <c r="SKK6" s="25"/>
      <c r="SKL6" s="25"/>
      <c r="SKM6" s="17"/>
      <c r="SKN6" s="17"/>
      <c r="SKO6" s="17"/>
      <c r="SKP6" s="25"/>
      <c r="SKQ6" s="25"/>
      <c r="SKR6" s="17"/>
      <c r="SKS6" s="17"/>
      <c r="SKT6" s="17"/>
      <c r="SKU6" s="25"/>
      <c r="SKV6" s="25"/>
      <c r="SKW6" s="26"/>
      <c r="SKX6" s="17"/>
      <c r="SKY6" s="17"/>
      <c r="SKZ6" s="17"/>
      <c r="SLA6" s="25"/>
      <c r="SLB6" s="25"/>
      <c r="SLC6" s="17"/>
      <c r="SLD6" s="17"/>
      <c r="SLE6" s="17"/>
      <c r="SLF6" s="25"/>
      <c r="SLG6" s="25"/>
      <c r="SLH6" s="17"/>
      <c r="SLI6" s="17"/>
      <c r="SLJ6" s="17"/>
      <c r="SLK6" s="25"/>
      <c r="SLL6" s="25"/>
      <c r="SLM6" s="26"/>
      <c r="SLN6" s="17"/>
      <c r="SLO6" s="17"/>
      <c r="SLP6" s="17"/>
      <c r="SLQ6" s="25"/>
      <c r="SLR6" s="25"/>
      <c r="SLS6" s="17"/>
      <c r="SLT6" s="17"/>
      <c r="SLU6" s="17"/>
      <c r="SLV6" s="25"/>
      <c r="SLW6" s="25"/>
      <c r="SLX6" s="17"/>
      <c r="SLY6" s="17"/>
      <c r="SLZ6" s="17"/>
      <c r="SMA6" s="25"/>
      <c r="SMB6" s="25"/>
      <c r="SMC6" s="26"/>
      <c r="SMD6" s="17"/>
      <c r="SME6" s="17"/>
      <c r="SMF6" s="17"/>
      <c r="SMG6" s="25"/>
      <c r="SMH6" s="25"/>
      <c r="SMI6" s="17"/>
      <c r="SMJ6" s="17"/>
      <c r="SMK6" s="17"/>
      <c r="SML6" s="25"/>
      <c r="SMM6" s="25"/>
      <c r="SMN6" s="17"/>
      <c r="SMO6" s="17"/>
      <c r="SMP6" s="17"/>
      <c r="SMQ6" s="25"/>
      <c r="SMR6" s="25"/>
      <c r="SMS6" s="26"/>
      <c r="SMT6" s="17"/>
      <c r="SMU6" s="17"/>
      <c r="SMV6" s="17"/>
      <c r="SMW6" s="25"/>
      <c r="SMX6" s="25"/>
      <c r="SMY6" s="17"/>
      <c r="SMZ6" s="17"/>
      <c r="SNA6" s="17"/>
      <c r="SNB6" s="25"/>
      <c r="SNC6" s="25"/>
      <c r="SND6" s="17"/>
      <c r="SNE6" s="17"/>
      <c r="SNF6" s="17"/>
      <c r="SNG6" s="25"/>
      <c r="SNH6" s="25"/>
      <c r="SNI6" s="26"/>
      <c r="SNJ6" s="17"/>
      <c r="SNK6" s="17"/>
      <c r="SNL6" s="17"/>
      <c r="SNM6" s="25"/>
      <c r="SNN6" s="25"/>
      <c r="SNO6" s="17"/>
      <c r="SNP6" s="17"/>
      <c r="SNQ6" s="17"/>
      <c r="SNR6" s="25"/>
      <c r="SNS6" s="25"/>
      <c r="SNT6" s="17"/>
      <c r="SNU6" s="17"/>
      <c r="SNV6" s="17"/>
      <c r="SNW6" s="25"/>
      <c r="SNX6" s="25"/>
      <c r="SNY6" s="26"/>
      <c r="SNZ6" s="17"/>
      <c r="SOA6" s="17"/>
      <c r="SOB6" s="17"/>
      <c r="SOC6" s="25"/>
      <c r="SOD6" s="25"/>
      <c r="SOE6" s="17"/>
      <c r="SOF6" s="17"/>
      <c r="SOG6" s="17"/>
      <c r="SOH6" s="25"/>
      <c r="SOI6" s="25"/>
      <c r="SOJ6" s="17"/>
      <c r="SOK6" s="17"/>
      <c r="SOL6" s="17"/>
      <c r="SOM6" s="25"/>
      <c r="SON6" s="25"/>
      <c r="SOO6" s="26"/>
      <c r="SOP6" s="17"/>
      <c r="SOQ6" s="17"/>
      <c r="SOR6" s="17"/>
      <c r="SOS6" s="25"/>
      <c r="SOT6" s="25"/>
      <c r="SOU6" s="17"/>
      <c r="SOV6" s="17"/>
      <c r="SOW6" s="17"/>
      <c r="SOX6" s="25"/>
      <c r="SOY6" s="25"/>
      <c r="SOZ6" s="17"/>
      <c r="SPA6" s="17"/>
      <c r="SPB6" s="17"/>
      <c r="SPC6" s="25"/>
      <c r="SPD6" s="25"/>
      <c r="SPE6" s="26"/>
      <c r="SPF6" s="17"/>
      <c r="SPG6" s="17"/>
      <c r="SPH6" s="17"/>
      <c r="SPI6" s="25"/>
      <c r="SPJ6" s="25"/>
      <c r="SPK6" s="17"/>
      <c r="SPL6" s="17"/>
      <c r="SPM6" s="17"/>
      <c r="SPN6" s="25"/>
      <c r="SPO6" s="25"/>
      <c r="SPP6" s="17"/>
      <c r="SPQ6" s="17"/>
      <c r="SPR6" s="17"/>
      <c r="SPS6" s="25"/>
      <c r="SPT6" s="25"/>
      <c r="SPU6" s="26"/>
      <c r="SPV6" s="17"/>
      <c r="SPW6" s="17"/>
      <c r="SPX6" s="17"/>
      <c r="SPY6" s="25"/>
      <c r="SPZ6" s="25"/>
      <c r="SQA6" s="17"/>
      <c r="SQB6" s="17"/>
      <c r="SQC6" s="17"/>
      <c r="SQD6" s="25"/>
      <c r="SQE6" s="25"/>
      <c r="SQF6" s="17"/>
      <c r="SQG6" s="17"/>
      <c r="SQH6" s="17"/>
      <c r="SQI6" s="25"/>
      <c r="SQJ6" s="25"/>
      <c r="SQK6" s="26"/>
      <c r="SQL6" s="17"/>
      <c r="SQM6" s="17"/>
      <c r="SQN6" s="17"/>
      <c r="SQO6" s="25"/>
      <c r="SQP6" s="25"/>
      <c r="SQQ6" s="17"/>
      <c r="SQR6" s="17"/>
      <c r="SQS6" s="17"/>
      <c r="SQT6" s="25"/>
      <c r="SQU6" s="25"/>
      <c r="SQV6" s="17"/>
      <c r="SQW6" s="17"/>
      <c r="SQX6" s="17"/>
      <c r="SQY6" s="25"/>
      <c r="SQZ6" s="25"/>
      <c r="SRA6" s="26"/>
      <c r="SRB6" s="17"/>
      <c r="SRC6" s="17"/>
      <c r="SRD6" s="17"/>
      <c r="SRE6" s="25"/>
      <c r="SRF6" s="25"/>
      <c r="SRG6" s="17"/>
      <c r="SRH6" s="17"/>
      <c r="SRI6" s="17"/>
      <c r="SRJ6" s="25"/>
      <c r="SRK6" s="25"/>
      <c r="SRL6" s="17"/>
      <c r="SRM6" s="17"/>
      <c r="SRN6" s="17"/>
      <c r="SRO6" s="25"/>
      <c r="SRP6" s="25"/>
      <c r="SRQ6" s="26"/>
      <c r="SRR6" s="17"/>
      <c r="SRS6" s="17"/>
      <c r="SRT6" s="17"/>
      <c r="SRU6" s="25"/>
      <c r="SRV6" s="25"/>
      <c r="SRW6" s="17"/>
      <c r="SRX6" s="17"/>
      <c r="SRY6" s="17"/>
      <c r="SRZ6" s="25"/>
      <c r="SSA6" s="25"/>
      <c r="SSB6" s="17"/>
      <c r="SSC6" s="17"/>
      <c r="SSD6" s="17"/>
      <c r="SSE6" s="25"/>
      <c r="SSF6" s="25"/>
      <c r="SSG6" s="26"/>
      <c r="SSH6" s="17"/>
      <c r="SSI6" s="17"/>
      <c r="SSJ6" s="17"/>
      <c r="SSK6" s="25"/>
      <c r="SSL6" s="25"/>
      <c r="SSM6" s="17"/>
      <c r="SSN6" s="17"/>
      <c r="SSO6" s="17"/>
      <c r="SSP6" s="25"/>
      <c r="SSQ6" s="25"/>
      <c r="SSR6" s="17"/>
      <c r="SSS6" s="17"/>
      <c r="SST6" s="17"/>
      <c r="SSU6" s="25"/>
      <c r="SSV6" s="25"/>
      <c r="SSW6" s="26"/>
      <c r="SSX6" s="17"/>
      <c r="SSY6" s="17"/>
      <c r="SSZ6" s="17"/>
      <c r="STA6" s="25"/>
      <c r="STB6" s="25"/>
      <c r="STC6" s="17"/>
      <c r="STD6" s="17"/>
      <c r="STE6" s="17"/>
      <c r="STF6" s="25"/>
      <c r="STG6" s="25"/>
      <c r="STH6" s="17"/>
      <c r="STI6" s="17"/>
      <c r="STJ6" s="17"/>
      <c r="STK6" s="25"/>
      <c r="STL6" s="25"/>
      <c r="STM6" s="26"/>
      <c r="STN6" s="17"/>
      <c r="STO6" s="17"/>
      <c r="STP6" s="17"/>
      <c r="STQ6" s="25"/>
      <c r="STR6" s="25"/>
      <c r="STS6" s="17"/>
      <c r="STT6" s="17"/>
      <c r="STU6" s="17"/>
      <c r="STV6" s="25"/>
      <c r="STW6" s="25"/>
      <c r="STX6" s="17"/>
      <c r="STY6" s="17"/>
      <c r="STZ6" s="17"/>
      <c r="SUA6" s="25"/>
      <c r="SUB6" s="25"/>
      <c r="SUC6" s="26"/>
      <c r="SUD6" s="17"/>
      <c r="SUE6" s="17"/>
      <c r="SUF6" s="17"/>
      <c r="SUG6" s="25"/>
      <c r="SUH6" s="25"/>
      <c r="SUI6" s="17"/>
      <c r="SUJ6" s="17"/>
      <c r="SUK6" s="17"/>
      <c r="SUL6" s="25"/>
      <c r="SUM6" s="25"/>
      <c r="SUN6" s="17"/>
      <c r="SUO6" s="17"/>
      <c r="SUP6" s="17"/>
      <c r="SUQ6" s="25"/>
      <c r="SUR6" s="25"/>
      <c r="SUS6" s="26"/>
      <c r="SUT6" s="17"/>
      <c r="SUU6" s="17"/>
      <c r="SUV6" s="17"/>
      <c r="SUW6" s="25"/>
      <c r="SUX6" s="25"/>
      <c r="SUY6" s="17"/>
      <c r="SUZ6" s="17"/>
      <c r="SVA6" s="17"/>
      <c r="SVB6" s="25"/>
      <c r="SVC6" s="25"/>
      <c r="SVD6" s="17"/>
      <c r="SVE6" s="17"/>
      <c r="SVF6" s="17"/>
      <c r="SVG6" s="25"/>
      <c r="SVH6" s="25"/>
      <c r="SVI6" s="26"/>
      <c r="SVJ6" s="17"/>
      <c r="SVK6" s="17"/>
      <c r="SVL6" s="17"/>
      <c r="SVM6" s="25"/>
      <c r="SVN6" s="25"/>
      <c r="SVO6" s="17"/>
      <c r="SVP6" s="17"/>
      <c r="SVQ6" s="17"/>
      <c r="SVR6" s="25"/>
      <c r="SVS6" s="25"/>
      <c r="SVT6" s="17"/>
      <c r="SVU6" s="17"/>
      <c r="SVV6" s="17"/>
      <c r="SVW6" s="25"/>
      <c r="SVX6" s="25"/>
      <c r="SVY6" s="26"/>
      <c r="SVZ6" s="17"/>
      <c r="SWA6" s="17"/>
      <c r="SWB6" s="17"/>
      <c r="SWC6" s="25"/>
      <c r="SWD6" s="25"/>
      <c r="SWE6" s="17"/>
      <c r="SWF6" s="17"/>
      <c r="SWG6" s="17"/>
      <c r="SWH6" s="25"/>
      <c r="SWI6" s="25"/>
      <c r="SWJ6" s="17"/>
      <c r="SWK6" s="17"/>
      <c r="SWL6" s="17"/>
      <c r="SWM6" s="25"/>
      <c r="SWN6" s="25"/>
      <c r="SWO6" s="26"/>
      <c r="SWP6" s="17"/>
      <c r="SWQ6" s="17"/>
      <c r="SWR6" s="17"/>
      <c r="SWS6" s="25"/>
      <c r="SWT6" s="25"/>
      <c r="SWU6" s="17"/>
      <c r="SWV6" s="17"/>
      <c r="SWW6" s="17"/>
      <c r="SWX6" s="25"/>
      <c r="SWY6" s="25"/>
      <c r="SWZ6" s="17"/>
      <c r="SXA6" s="17"/>
      <c r="SXB6" s="17"/>
      <c r="SXC6" s="25"/>
      <c r="SXD6" s="25"/>
      <c r="SXE6" s="26"/>
      <c r="SXF6" s="17"/>
      <c r="SXG6" s="17"/>
      <c r="SXH6" s="17"/>
      <c r="SXI6" s="25"/>
      <c r="SXJ6" s="25"/>
      <c r="SXK6" s="17"/>
      <c r="SXL6" s="17"/>
      <c r="SXM6" s="17"/>
      <c r="SXN6" s="25"/>
      <c r="SXO6" s="25"/>
      <c r="SXP6" s="17"/>
      <c r="SXQ6" s="17"/>
      <c r="SXR6" s="17"/>
      <c r="SXS6" s="25"/>
      <c r="SXT6" s="25"/>
      <c r="SXU6" s="26"/>
      <c r="SXV6" s="17"/>
      <c r="SXW6" s="17"/>
      <c r="SXX6" s="17"/>
      <c r="SXY6" s="25"/>
      <c r="SXZ6" s="25"/>
      <c r="SYA6" s="17"/>
      <c r="SYB6" s="17"/>
      <c r="SYC6" s="17"/>
      <c r="SYD6" s="25"/>
      <c r="SYE6" s="25"/>
      <c r="SYF6" s="17"/>
      <c r="SYG6" s="17"/>
      <c r="SYH6" s="17"/>
      <c r="SYI6" s="25"/>
      <c r="SYJ6" s="25"/>
      <c r="SYK6" s="26"/>
      <c r="SYL6" s="17"/>
      <c r="SYM6" s="17"/>
      <c r="SYN6" s="17"/>
      <c r="SYO6" s="25"/>
      <c r="SYP6" s="25"/>
      <c r="SYQ6" s="17"/>
      <c r="SYR6" s="17"/>
      <c r="SYS6" s="17"/>
      <c r="SYT6" s="25"/>
      <c r="SYU6" s="25"/>
      <c r="SYV6" s="17"/>
      <c r="SYW6" s="17"/>
      <c r="SYX6" s="17"/>
      <c r="SYY6" s="25"/>
      <c r="SYZ6" s="25"/>
      <c r="SZA6" s="26"/>
      <c r="SZB6" s="17"/>
      <c r="SZC6" s="17"/>
      <c r="SZD6" s="17"/>
      <c r="SZE6" s="25"/>
      <c r="SZF6" s="25"/>
      <c r="SZG6" s="17"/>
      <c r="SZH6" s="17"/>
      <c r="SZI6" s="17"/>
      <c r="SZJ6" s="25"/>
      <c r="SZK6" s="25"/>
      <c r="SZL6" s="17"/>
      <c r="SZM6" s="17"/>
      <c r="SZN6" s="17"/>
      <c r="SZO6" s="25"/>
      <c r="SZP6" s="25"/>
      <c r="SZQ6" s="26"/>
      <c r="SZR6" s="17"/>
      <c r="SZS6" s="17"/>
      <c r="SZT6" s="17"/>
      <c r="SZU6" s="25"/>
      <c r="SZV6" s="25"/>
      <c r="SZW6" s="17"/>
      <c r="SZX6" s="17"/>
      <c r="SZY6" s="17"/>
      <c r="SZZ6" s="25"/>
      <c r="TAA6" s="25"/>
      <c r="TAB6" s="17"/>
      <c r="TAC6" s="17"/>
      <c r="TAD6" s="17"/>
      <c r="TAE6" s="25"/>
      <c r="TAF6" s="25"/>
      <c r="TAG6" s="26"/>
      <c r="TAH6" s="17"/>
      <c r="TAI6" s="17"/>
      <c r="TAJ6" s="17"/>
      <c r="TAK6" s="25"/>
      <c r="TAL6" s="25"/>
      <c r="TAM6" s="17"/>
      <c r="TAN6" s="17"/>
      <c r="TAO6" s="17"/>
      <c r="TAP6" s="25"/>
      <c r="TAQ6" s="25"/>
      <c r="TAR6" s="17"/>
      <c r="TAS6" s="17"/>
      <c r="TAT6" s="17"/>
      <c r="TAU6" s="25"/>
      <c r="TAV6" s="25"/>
      <c r="TAW6" s="26"/>
      <c r="TAX6" s="17"/>
      <c r="TAY6" s="17"/>
      <c r="TAZ6" s="17"/>
      <c r="TBA6" s="25"/>
      <c r="TBB6" s="25"/>
      <c r="TBC6" s="17"/>
      <c r="TBD6" s="17"/>
      <c r="TBE6" s="17"/>
      <c r="TBF6" s="25"/>
      <c r="TBG6" s="25"/>
      <c r="TBH6" s="17"/>
      <c r="TBI6" s="17"/>
      <c r="TBJ6" s="17"/>
      <c r="TBK6" s="25"/>
      <c r="TBL6" s="25"/>
      <c r="TBM6" s="26"/>
      <c r="TBN6" s="17"/>
      <c r="TBO6" s="17"/>
      <c r="TBP6" s="17"/>
      <c r="TBQ6" s="25"/>
      <c r="TBR6" s="25"/>
      <c r="TBS6" s="17"/>
      <c r="TBT6" s="17"/>
      <c r="TBU6" s="17"/>
      <c r="TBV6" s="25"/>
      <c r="TBW6" s="25"/>
      <c r="TBX6" s="17"/>
      <c r="TBY6" s="17"/>
      <c r="TBZ6" s="17"/>
      <c r="TCA6" s="25"/>
      <c r="TCB6" s="25"/>
      <c r="TCC6" s="26"/>
      <c r="TCD6" s="17"/>
      <c r="TCE6" s="17"/>
      <c r="TCF6" s="17"/>
      <c r="TCG6" s="25"/>
      <c r="TCH6" s="25"/>
      <c r="TCI6" s="17"/>
      <c r="TCJ6" s="17"/>
      <c r="TCK6" s="17"/>
      <c r="TCL6" s="25"/>
      <c r="TCM6" s="25"/>
      <c r="TCN6" s="17"/>
      <c r="TCO6" s="17"/>
      <c r="TCP6" s="17"/>
      <c r="TCQ6" s="25"/>
      <c r="TCR6" s="25"/>
      <c r="TCS6" s="26"/>
      <c r="TCT6" s="17"/>
      <c r="TCU6" s="17"/>
      <c r="TCV6" s="17"/>
      <c r="TCW6" s="25"/>
      <c r="TCX6" s="25"/>
      <c r="TCY6" s="17"/>
      <c r="TCZ6" s="17"/>
      <c r="TDA6" s="17"/>
      <c r="TDB6" s="25"/>
      <c r="TDC6" s="25"/>
      <c r="TDD6" s="17"/>
      <c r="TDE6" s="17"/>
      <c r="TDF6" s="17"/>
      <c r="TDG6" s="25"/>
      <c r="TDH6" s="25"/>
      <c r="TDI6" s="26"/>
      <c r="TDJ6" s="17"/>
      <c r="TDK6" s="17"/>
      <c r="TDL6" s="17"/>
      <c r="TDM6" s="25"/>
      <c r="TDN6" s="25"/>
      <c r="TDO6" s="17"/>
      <c r="TDP6" s="17"/>
      <c r="TDQ6" s="17"/>
      <c r="TDR6" s="25"/>
      <c r="TDS6" s="25"/>
      <c r="TDT6" s="17"/>
      <c r="TDU6" s="17"/>
      <c r="TDV6" s="17"/>
      <c r="TDW6" s="25"/>
      <c r="TDX6" s="25"/>
      <c r="TDY6" s="26"/>
      <c r="TDZ6" s="17"/>
      <c r="TEA6" s="17"/>
      <c r="TEB6" s="17"/>
      <c r="TEC6" s="25"/>
      <c r="TED6" s="25"/>
      <c r="TEE6" s="17"/>
      <c r="TEF6" s="17"/>
      <c r="TEG6" s="17"/>
      <c r="TEH6" s="25"/>
      <c r="TEI6" s="25"/>
      <c r="TEJ6" s="17"/>
      <c r="TEK6" s="17"/>
      <c r="TEL6" s="17"/>
      <c r="TEM6" s="25"/>
      <c r="TEN6" s="25"/>
      <c r="TEO6" s="26"/>
      <c r="TEP6" s="17"/>
      <c r="TEQ6" s="17"/>
      <c r="TER6" s="17"/>
      <c r="TES6" s="25"/>
      <c r="TET6" s="25"/>
      <c r="TEU6" s="17"/>
      <c r="TEV6" s="17"/>
      <c r="TEW6" s="17"/>
      <c r="TEX6" s="25"/>
      <c r="TEY6" s="25"/>
      <c r="TEZ6" s="17"/>
      <c r="TFA6" s="17"/>
      <c r="TFB6" s="17"/>
      <c r="TFC6" s="25"/>
      <c r="TFD6" s="25"/>
      <c r="TFE6" s="26"/>
      <c r="TFF6" s="17"/>
      <c r="TFG6" s="17"/>
      <c r="TFH6" s="17"/>
      <c r="TFI6" s="25"/>
      <c r="TFJ6" s="25"/>
      <c r="TFK6" s="17"/>
      <c r="TFL6" s="17"/>
      <c r="TFM6" s="17"/>
      <c r="TFN6" s="25"/>
      <c r="TFO6" s="25"/>
      <c r="TFP6" s="17"/>
      <c r="TFQ6" s="17"/>
      <c r="TFR6" s="17"/>
      <c r="TFS6" s="25"/>
      <c r="TFT6" s="25"/>
      <c r="TFU6" s="26"/>
      <c r="TFV6" s="17"/>
      <c r="TFW6" s="17"/>
      <c r="TFX6" s="17"/>
      <c r="TFY6" s="25"/>
      <c r="TFZ6" s="25"/>
      <c r="TGA6" s="17"/>
      <c r="TGB6" s="17"/>
      <c r="TGC6" s="17"/>
      <c r="TGD6" s="25"/>
      <c r="TGE6" s="25"/>
      <c r="TGF6" s="17"/>
      <c r="TGG6" s="17"/>
      <c r="TGH6" s="17"/>
      <c r="TGI6" s="25"/>
      <c r="TGJ6" s="25"/>
      <c r="TGK6" s="26"/>
      <c r="TGL6" s="17"/>
      <c r="TGM6" s="17"/>
      <c r="TGN6" s="17"/>
      <c r="TGO6" s="25"/>
      <c r="TGP6" s="25"/>
      <c r="TGQ6" s="17"/>
      <c r="TGR6" s="17"/>
      <c r="TGS6" s="17"/>
      <c r="TGT6" s="25"/>
      <c r="TGU6" s="25"/>
      <c r="TGV6" s="17"/>
      <c r="TGW6" s="17"/>
      <c r="TGX6" s="17"/>
      <c r="TGY6" s="25"/>
      <c r="TGZ6" s="25"/>
      <c r="THA6" s="26"/>
      <c r="THB6" s="17"/>
      <c r="THC6" s="17"/>
      <c r="THD6" s="17"/>
      <c r="THE6" s="25"/>
      <c r="THF6" s="25"/>
      <c r="THG6" s="17"/>
      <c r="THH6" s="17"/>
      <c r="THI6" s="17"/>
      <c r="THJ6" s="25"/>
      <c r="THK6" s="25"/>
      <c r="THL6" s="17"/>
      <c r="THM6" s="17"/>
      <c r="THN6" s="17"/>
      <c r="THO6" s="25"/>
      <c r="THP6" s="25"/>
      <c r="THQ6" s="26"/>
      <c r="THR6" s="17"/>
      <c r="THS6" s="17"/>
      <c r="THT6" s="17"/>
      <c r="THU6" s="25"/>
      <c r="THV6" s="25"/>
      <c r="THW6" s="17"/>
      <c r="THX6" s="17"/>
      <c r="THY6" s="17"/>
      <c r="THZ6" s="25"/>
      <c r="TIA6" s="25"/>
      <c r="TIB6" s="17"/>
      <c r="TIC6" s="17"/>
      <c r="TID6" s="17"/>
      <c r="TIE6" s="25"/>
      <c r="TIF6" s="25"/>
      <c r="TIG6" s="26"/>
      <c r="TIH6" s="17"/>
      <c r="TII6" s="17"/>
      <c r="TIJ6" s="17"/>
      <c r="TIK6" s="25"/>
      <c r="TIL6" s="25"/>
      <c r="TIM6" s="17"/>
      <c r="TIN6" s="17"/>
      <c r="TIO6" s="17"/>
      <c r="TIP6" s="25"/>
      <c r="TIQ6" s="25"/>
      <c r="TIR6" s="17"/>
      <c r="TIS6" s="17"/>
      <c r="TIT6" s="17"/>
      <c r="TIU6" s="25"/>
      <c r="TIV6" s="25"/>
      <c r="TIW6" s="26"/>
      <c r="TIX6" s="17"/>
      <c r="TIY6" s="17"/>
      <c r="TIZ6" s="17"/>
      <c r="TJA6" s="25"/>
      <c r="TJB6" s="25"/>
      <c r="TJC6" s="17"/>
      <c r="TJD6" s="17"/>
      <c r="TJE6" s="17"/>
      <c r="TJF6" s="25"/>
      <c r="TJG6" s="25"/>
      <c r="TJH6" s="17"/>
      <c r="TJI6" s="17"/>
      <c r="TJJ6" s="17"/>
      <c r="TJK6" s="25"/>
      <c r="TJL6" s="25"/>
      <c r="TJM6" s="26"/>
      <c r="TJN6" s="17"/>
      <c r="TJO6" s="17"/>
      <c r="TJP6" s="17"/>
      <c r="TJQ6" s="25"/>
      <c r="TJR6" s="25"/>
      <c r="TJS6" s="17"/>
      <c r="TJT6" s="17"/>
      <c r="TJU6" s="17"/>
      <c r="TJV6" s="25"/>
      <c r="TJW6" s="25"/>
      <c r="TJX6" s="17"/>
      <c r="TJY6" s="17"/>
      <c r="TJZ6" s="17"/>
      <c r="TKA6" s="25"/>
      <c r="TKB6" s="25"/>
      <c r="TKC6" s="26"/>
      <c r="TKD6" s="17"/>
      <c r="TKE6" s="17"/>
      <c r="TKF6" s="17"/>
      <c r="TKG6" s="25"/>
      <c r="TKH6" s="25"/>
      <c r="TKI6" s="17"/>
      <c r="TKJ6" s="17"/>
      <c r="TKK6" s="17"/>
      <c r="TKL6" s="25"/>
      <c r="TKM6" s="25"/>
      <c r="TKN6" s="17"/>
      <c r="TKO6" s="17"/>
      <c r="TKP6" s="17"/>
      <c r="TKQ6" s="25"/>
      <c r="TKR6" s="25"/>
      <c r="TKS6" s="26"/>
      <c r="TKT6" s="17"/>
      <c r="TKU6" s="17"/>
      <c r="TKV6" s="17"/>
      <c r="TKW6" s="25"/>
      <c r="TKX6" s="25"/>
      <c r="TKY6" s="17"/>
      <c r="TKZ6" s="17"/>
      <c r="TLA6" s="17"/>
      <c r="TLB6" s="25"/>
      <c r="TLC6" s="25"/>
      <c r="TLD6" s="17"/>
      <c r="TLE6" s="17"/>
      <c r="TLF6" s="17"/>
      <c r="TLG6" s="25"/>
      <c r="TLH6" s="25"/>
      <c r="TLI6" s="26"/>
      <c r="TLJ6" s="17"/>
      <c r="TLK6" s="17"/>
      <c r="TLL6" s="17"/>
      <c r="TLM6" s="25"/>
      <c r="TLN6" s="25"/>
      <c r="TLO6" s="17"/>
      <c r="TLP6" s="17"/>
      <c r="TLQ6" s="17"/>
      <c r="TLR6" s="25"/>
      <c r="TLS6" s="25"/>
      <c r="TLT6" s="17"/>
      <c r="TLU6" s="17"/>
      <c r="TLV6" s="17"/>
      <c r="TLW6" s="25"/>
      <c r="TLX6" s="25"/>
      <c r="TLY6" s="26"/>
      <c r="TLZ6" s="17"/>
      <c r="TMA6" s="17"/>
      <c r="TMB6" s="17"/>
      <c r="TMC6" s="25"/>
      <c r="TMD6" s="25"/>
      <c r="TME6" s="17"/>
      <c r="TMF6" s="17"/>
      <c r="TMG6" s="17"/>
      <c r="TMH6" s="25"/>
      <c r="TMI6" s="25"/>
      <c r="TMJ6" s="17"/>
      <c r="TMK6" s="17"/>
      <c r="TML6" s="17"/>
      <c r="TMM6" s="25"/>
      <c r="TMN6" s="25"/>
      <c r="TMO6" s="26"/>
      <c r="TMP6" s="17"/>
      <c r="TMQ6" s="17"/>
      <c r="TMR6" s="17"/>
      <c r="TMS6" s="25"/>
      <c r="TMT6" s="25"/>
      <c r="TMU6" s="17"/>
      <c r="TMV6" s="17"/>
      <c r="TMW6" s="17"/>
      <c r="TMX6" s="25"/>
      <c r="TMY6" s="25"/>
      <c r="TMZ6" s="17"/>
      <c r="TNA6" s="17"/>
      <c r="TNB6" s="17"/>
      <c r="TNC6" s="25"/>
      <c r="TND6" s="25"/>
      <c r="TNE6" s="26"/>
      <c r="TNF6" s="17"/>
      <c r="TNG6" s="17"/>
      <c r="TNH6" s="17"/>
      <c r="TNI6" s="25"/>
      <c r="TNJ6" s="25"/>
      <c r="TNK6" s="17"/>
      <c r="TNL6" s="17"/>
      <c r="TNM6" s="17"/>
      <c r="TNN6" s="25"/>
      <c r="TNO6" s="25"/>
      <c r="TNP6" s="17"/>
      <c r="TNQ6" s="17"/>
      <c r="TNR6" s="17"/>
      <c r="TNS6" s="25"/>
      <c r="TNT6" s="25"/>
      <c r="TNU6" s="26"/>
      <c r="TNV6" s="17"/>
      <c r="TNW6" s="17"/>
      <c r="TNX6" s="17"/>
      <c r="TNY6" s="25"/>
      <c r="TNZ6" s="25"/>
      <c r="TOA6" s="17"/>
      <c r="TOB6" s="17"/>
      <c r="TOC6" s="17"/>
      <c r="TOD6" s="25"/>
      <c r="TOE6" s="25"/>
      <c r="TOF6" s="17"/>
      <c r="TOG6" s="17"/>
      <c r="TOH6" s="17"/>
      <c r="TOI6" s="25"/>
      <c r="TOJ6" s="25"/>
      <c r="TOK6" s="26"/>
      <c r="TOL6" s="17"/>
      <c r="TOM6" s="17"/>
      <c r="TON6" s="17"/>
      <c r="TOO6" s="25"/>
      <c r="TOP6" s="25"/>
      <c r="TOQ6" s="17"/>
      <c r="TOR6" s="17"/>
      <c r="TOS6" s="17"/>
      <c r="TOT6" s="25"/>
      <c r="TOU6" s="25"/>
      <c r="TOV6" s="17"/>
      <c r="TOW6" s="17"/>
      <c r="TOX6" s="17"/>
      <c r="TOY6" s="25"/>
      <c r="TOZ6" s="25"/>
      <c r="TPA6" s="26"/>
      <c r="TPB6" s="17"/>
      <c r="TPC6" s="17"/>
      <c r="TPD6" s="17"/>
      <c r="TPE6" s="25"/>
      <c r="TPF6" s="25"/>
      <c r="TPG6" s="17"/>
      <c r="TPH6" s="17"/>
      <c r="TPI6" s="17"/>
      <c r="TPJ6" s="25"/>
      <c r="TPK6" s="25"/>
      <c r="TPL6" s="17"/>
      <c r="TPM6" s="17"/>
      <c r="TPN6" s="17"/>
      <c r="TPO6" s="25"/>
      <c r="TPP6" s="25"/>
      <c r="TPQ6" s="26"/>
      <c r="TPR6" s="17"/>
      <c r="TPS6" s="17"/>
      <c r="TPT6" s="17"/>
      <c r="TPU6" s="25"/>
      <c r="TPV6" s="25"/>
      <c r="TPW6" s="17"/>
      <c r="TPX6" s="17"/>
      <c r="TPY6" s="17"/>
      <c r="TPZ6" s="25"/>
      <c r="TQA6" s="25"/>
      <c r="TQB6" s="17"/>
      <c r="TQC6" s="17"/>
      <c r="TQD6" s="17"/>
      <c r="TQE6" s="25"/>
      <c r="TQF6" s="25"/>
      <c r="TQG6" s="26"/>
      <c r="TQH6" s="17"/>
      <c r="TQI6" s="17"/>
      <c r="TQJ6" s="17"/>
      <c r="TQK6" s="25"/>
      <c r="TQL6" s="25"/>
      <c r="TQM6" s="17"/>
      <c r="TQN6" s="17"/>
      <c r="TQO6" s="17"/>
      <c r="TQP6" s="25"/>
      <c r="TQQ6" s="25"/>
      <c r="TQR6" s="17"/>
      <c r="TQS6" s="17"/>
      <c r="TQT6" s="17"/>
      <c r="TQU6" s="25"/>
      <c r="TQV6" s="25"/>
      <c r="TQW6" s="26"/>
      <c r="TQX6" s="17"/>
      <c r="TQY6" s="17"/>
      <c r="TQZ6" s="17"/>
      <c r="TRA6" s="25"/>
      <c r="TRB6" s="25"/>
      <c r="TRC6" s="17"/>
      <c r="TRD6" s="17"/>
      <c r="TRE6" s="17"/>
      <c r="TRF6" s="25"/>
      <c r="TRG6" s="25"/>
      <c r="TRH6" s="17"/>
      <c r="TRI6" s="17"/>
      <c r="TRJ6" s="17"/>
      <c r="TRK6" s="25"/>
      <c r="TRL6" s="25"/>
      <c r="TRM6" s="26"/>
      <c r="TRN6" s="17"/>
      <c r="TRO6" s="17"/>
      <c r="TRP6" s="17"/>
      <c r="TRQ6" s="25"/>
      <c r="TRR6" s="25"/>
      <c r="TRS6" s="17"/>
      <c r="TRT6" s="17"/>
      <c r="TRU6" s="17"/>
      <c r="TRV6" s="25"/>
      <c r="TRW6" s="25"/>
      <c r="TRX6" s="17"/>
      <c r="TRY6" s="17"/>
      <c r="TRZ6" s="17"/>
      <c r="TSA6" s="25"/>
      <c r="TSB6" s="25"/>
      <c r="TSC6" s="26"/>
      <c r="TSD6" s="17"/>
      <c r="TSE6" s="17"/>
      <c r="TSF6" s="17"/>
      <c r="TSG6" s="25"/>
      <c r="TSH6" s="25"/>
      <c r="TSI6" s="17"/>
      <c r="TSJ6" s="17"/>
      <c r="TSK6" s="17"/>
      <c r="TSL6" s="25"/>
      <c r="TSM6" s="25"/>
      <c r="TSN6" s="17"/>
      <c r="TSO6" s="17"/>
      <c r="TSP6" s="17"/>
      <c r="TSQ6" s="25"/>
      <c r="TSR6" s="25"/>
      <c r="TSS6" s="26"/>
      <c r="TST6" s="17"/>
      <c r="TSU6" s="17"/>
      <c r="TSV6" s="17"/>
      <c r="TSW6" s="25"/>
      <c r="TSX6" s="25"/>
      <c r="TSY6" s="17"/>
      <c r="TSZ6" s="17"/>
      <c r="TTA6" s="17"/>
      <c r="TTB6" s="25"/>
      <c r="TTC6" s="25"/>
      <c r="TTD6" s="17"/>
      <c r="TTE6" s="17"/>
      <c r="TTF6" s="17"/>
      <c r="TTG6" s="25"/>
      <c r="TTH6" s="25"/>
      <c r="TTI6" s="26"/>
      <c r="TTJ6" s="17"/>
      <c r="TTK6" s="17"/>
      <c r="TTL6" s="17"/>
      <c r="TTM6" s="25"/>
      <c r="TTN6" s="25"/>
      <c r="TTO6" s="17"/>
      <c r="TTP6" s="17"/>
      <c r="TTQ6" s="17"/>
      <c r="TTR6" s="25"/>
      <c r="TTS6" s="25"/>
      <c r="TTT6" s="17"/>
      <c r="TTU6" s="17"/>
      <c r="TTV6" s="17"/>
      <c r="TTW6" s="25"/>
      <c r="TTX6" s="25"/>
      <c r="TTY6" s="26"/>
      <c r="TTZ6" s="17"/>
      <c r="TUA6" s="17"/>
      <c r="TUB6" s="17"/>
      <c r="TUC6" s="25"/>
      <c r="TUD6" s="25"/>
      <c r="TUE6" s="17"/>
      <c r="TUF6" s="17"/>
      <c r="TUG6" s="17"/>
      <c r="TUH6" s="25"/>
      <c r="TUI6" s="25"/>
      <c r="TUJ6" s="17"/>
      <c r="TUK6" s="17"/>
      <c r="TUL6" s="17"/>
      <c r="TUM6" s="25"/>
      <c r="TUN6" s="25"/>
      <c r="TUO6" s="26"/>
      <c r="TUP6" s="17"/>
      <c r="TUQ6" s="17"/>
      <c r="TUR6" s="17"/>
      <c r="TUS6" s="25"/>
      <c r="TUT6" s="25"/>
      <c r="TUU6" s="17"/>
      <c r="TUV6" s="17"/>
      <c r="TUW6" s="17"/>
      <c r="TUX6" s="25"/>
      <c r="TUY6" s="25"/>
      <c r="TUZ6" s="17"/>
      <c r="TVA6" s="17"/>
      <c r="TVB6" s="17"/>
      <c r="TVC6" s="25"/>
      <c r="TVD6" s="25"/>
      <c r="TVE6" s="26"/>
      <c r="TVF6" s="17"/>
      <c r="TVG6" s="17"/>
      <c r="TVH6" s="17"/>
      <c r="TVI6" s="25"/>
      <c r="TVJ6" s="25"/>
      <c r="TVK6" s="17"/>
      <c r="TVL6" s="17"/>
      <c r="TVM6" s="17"/>
      <c r="TVN6" s="25"/>
      <c r="TVO6" s="25"/>
      <c r="TVP6" s="17"/>
      <c r="TVQ6" s="17"/>
      <c r="TVR6" s="17"/>
      <c r="TVS6" s="25"/>
      <c r="TVT6" s="25"/>
      <c r="TVU6" s="26"/>
      <c r="TVV6" s="17"/>
      <c r="TVW6" s="17"/>
      <c r="TVX6" s="17"/>
      <c r="TVY6" s="25"/>
      <c r="TVZ6" s="25"/>
      <c r="TWA6" s="17"/>
      <c r="TWB6" s="17"/>
      <c r="TWC6" s="17"/>
      <c r="TWD6" s="25"/>
      <c r="TWE6" s="25"/>
      <c r="TWF6" s="17"/>
      <c r="TWG6" s="17"/>
      <c r="TWH6" s="17"/>
      <c r="TWI6" s="25"/>
      <c r="TWJ6" s="25"/>
      <c r="TWK6" s="26"/>
      <c r="TWL6" s="17"/>
      <c r="TWM6" s="17"/>
      <c r="TWN6" s="17"/>
      <c r="TWO6" s="25"/>
      <c r="TWP6" s="25"/>
      <c r="TWQ6" s="17"/>
      <c r="TWR6" s="17"/>
      <c r="TWS6" s="17"/>
      <c r="TWT6" s="25"/>
      <c r="TWU6" s="25"/>
      <c r="TWV6" s="17"/>
      <c r="TWW6" s="17"/>
      <c r="TWX6" s="17"/>
      <c r="TWY6" s="25"/>
      <c r="TWZ6" s="25"/>
      <c r="TXA6" s="26"/>
      <c r="TXB6" s="17"/>
      <c r="TXC6" s="17"/>
      <c r="TXD6" s="17"/>
      <c r="TXE6" s="25"/>
      <c r="TXF6" s="25"/>
      <c r="TXG6" s="17"/>
      <c r="TXH6" s="17"/>
      <c r="TXI6" s="17"/>
      <c r="TXJ6" s="25"/>
      <c r="TXK6" s="25"/>
      <c r="TXL6" s="17"/>
      <c r="TXM6" s="17"/>
      <c r="TXN6" s="17"/>
      <c r="TXO6" s="25"/>
      <c r="TXP6" s="25"/>
      <c r="TXQ6" s="26"/>
      <c r="TXR6" s="17"/>
      <c r="TXS6" s="17"/>
      <c r="TXT6" s="17"/>
      <c r="TXU6" s="25"/>
      <c r="TXV6" s="25"/>
      <c r="TXW6" s="17"/>
      <c r="TXX6" s="17"/>
      <c r="TXY6" s="17"/>
      <c r="TXZ6" s="25"/>
      <c r="TYA6" s="25"/>
      <c r="TYB6" s="17"/>
      <c r="TYC6" s="17"/>
      <c r="TYD6" s="17"/>
      <c r="TYE6" s="25"/>
      <c r="TYF6" s="25"/>
      <c r="TYG6" s="26"/>
      <c r="TYH6" s="17"/>
      <c r="TYI6" s="17"/>
      <c r="TYJ6" s="17"/>
      <c r="TYK6" s="25"/>
      <c r="TYL6" s="25"/>
      <c r="TYM6" s="17"/>
      <c r="TYN6" s="17"/>
      <c r="TYO6" s="17"/>
      <c r="TYP6" s="25"/>
      <c r="TYQ6" s="25"/>
      <c r="TYR6" s="17"/>
      <c r="TYS6" s="17"/>
      <c r="TYT6" s="17"/>
      <c r="TYU6" s="25"/>
      <c r="TYV6" s="25"/>
      <c r="TYW6" s="26"/>
      <c r="TYX6" s="17"/>
      <c r="TYY6" s="17"/>
      <c r="TYZ6" s="17"/>
      <c r="TZA6" s="25"/>
      <c r="TZB6" s="25"/>
      <c r="TZC6" s="17"/>
      <c r="TZD6" s="17"/>
      <c r="TZE6" s="17"/>
      <c r="TZF6" s="25"/>
      <c r="TZG6" s="25"/>
      <c r="TZH6" s="17"/>
      <c r="TZI6" s="17"/>
      <c r="TZJ6" s="17"/>
      <c r="TZK6" s="25"/>
      <c r="TZL6" s="25"/>
      <c r="TZM6" s="26"/>
      <c r="TZN6" s="17"/>
      <c r="TZO6" s="17"/>
      <c r="TZP6" s="17"/>
      <c r="TZQ6" s="25"/>
      <c r="TZR6" s="25"/>
      <c r="TZS6" s="17"/>
      <c r="TZT6" s="17"/>
      <c r="TZU6" s="17"/>
      <c r="TZV6" s="25"/>
      <c r="TZW6" s="25"/>
      <c r="TZX6" s="17"/>
      <c r="TZY6" s="17"/>
      <c r="TZZ6" s="17"/>
      <c r="UAA6" s="25"/>
      <c r="UAB6" s="25"/>
      <c r="UAC6" s="26"/>
      <c r="UAD6" s="17"/>
      <c r="UAE6" s="17"/>
      <c r="UAF6" s="17"/>
      <c r="UAG6" s="25"/>
      <c r="UAH6" s="25"/>
      <c r="UAI6" s="17"/>
      <c r="UAJ6" s="17"/>
      <c r="UAK6" s="17"/>
      <c r="UAL6" s="25"/>
      <c r="UAM6" s="25"/>
      <c r="UAN6" s="17"/>
      <c r="UAO6" s="17"/>
      <c r="UAP6" s="17"/>
      <c r="UAQ6" s="25"/>
      <c r="UAR6" s="25"/>
      <c r="UAS6" s="26"/>
      <c r="UAT6" s="17"/>
      <c r="UAU6" s="17"/>
      <c r="UAV6" s="17"/>
      <c r="UAW6" s="25"/>
      <c r="UAX6" s="25"/>
      <c r="UAY6" s="17"/>
      <c r="UAZ6" s="17"/>
      <c r="UBA6" s="17"/>
      <c r="UBB6" s="25"/>
      <c r="UBC6" s="25"/>
      <c r="UBD6" s="17"/>
      <c r="UBE6" s="17"/>
      <c r="UBF6" s="17"/>
      <c r="UBG6" s="25"/>
      <c r="UBH6" s="25"/>
      <c r="UBI6" s="26"/>
      <c r="UBJ6" s="17"/>
      <c r="UBK6" s="17"/>
      <c r="UBL6" s="17"/>
      <c r="UBM6" s="25"/>
      <c r="UBN6" s="25"/>
      <c r="UBO6" s="17"/>
      <c r="UBP6" s="17"/>
      <c r="UBQ6" s="17"/>
      <c r="UBR6" s="25"/>
      <c r="UBS6" s="25"/>
      <c r="UBT6" s="17"/>
      <c r="UBU6" s="17"/>
      <c r="UBV6" s="17"/>
      <c r="UBW6" s="25"/>
      <c r="UBX6" s="25"/>
      <c r="UBY6" s="26"/>
      <c r="UBZ6" s="17"/>
      <c r="UCA6" s="17"/>
      <c r="UCB6" s="17"/>
      <c r="UCC6" s="25"/>
      <c r="UCD6" s="25"/>
      <c r="UCE6" s="17"/>
      <c r="UCF6" s="17"/>
      <c r="UCG6" s="17"/>
      <c r="UCH6" s="25"/>
      <c r="UCI6" s="25"/>
      <c r="UCJ6" s="17"/>
      <c r="UCK6" s="17"/>
      <c r="UCL6" s="17"/>
      <c r="UCM6" s="25"/>
      <c r="UCN6" s="25"/>
      <c r="UCO6" s="26"/>
      <c r="UCP6" s="17"/>
      <c r="UCQ6" s="17"/>
      <c r="UCR6" s="17"/>
      <c r="UCS6" s="25"/>
      <c r="UCT6" s="25"/>
      <c r="UCU6" s="17"/>
      <c r="UCV6" s="17"/>
      <c r="UCW6" s="17"/>
      <c r="UCX6" s="25"/>
      <c r="UCY6" s="25"/>
      <c r="UCZ6" s="17"/>
      <c r="UDA6" s="17"/>
      <c r="UDB6" s="17"/>
      <c r="UDC6" s="25"/>
      <c r="UDD6" s="25"/>
      <c r="UDE6" s="26"/>
      <c r="UDF6" s="17"/>
      <c r="UDG6" s="17"/>
      <c r="UDH6" s="17"/>
      <c r="UDI6" s="25"/>
      <c r="UDJ6" s="25"/>
      <c r="UDK6" s="17"/>
      <c r="UDL6" s="17"/>
      <c r="UDM6" s="17"/>
      <c r="UDN6" s="25"/>
      <c r="UDO6" s="25"/>
      <c r="UDP6" s="17"/>
      <c r="UDQ6" s="17"/>
      <c r="UDR6" s="17"/>
      <c r="UDS6" s="25"/>
      <c r="UDT6" s="25"/>
      <c r="UDU6" s="26"/>
      <c r="UDV6" s="17"/>
      <c r="UDW6" s="17"/>
      <c r="UDX6" s="17"/>
      <c r="UDY6" s="25"/>
      <c r="UDZ6" s="25"/>
      <c r="UEA6" s="17"/>
      <c r="UEB6" s="17"/>
      <c r="UEC6" s="17"/>
      <c r="UED6" s="25"/>
      <c r="UEE6" s="25"/>
      <c r="UEF6" s="17"/>
      <c r="UEG6" s="17"/>
      <c r="UEH6" s="17"/>
      <c r="UEI6" s="25"/>
      <c r="UEJ6" s="25"/>
      <c r="UEK6" s="26"/>
      <c r="UEL6" s="17"/>
      <c r="UEM6" s="17"/>
      <c r="UEN6" s="17"/>
      <c r="UEO6" s="25"/>
      <c r="UEP6" s="25"/>
      <c r="UEQ6" s="17"/>
      <c r="UER6" s="17"/>
      <c r="UES6" s="17"/>
      <c r="UET6" s="25"/>
      <c r="UEU6" s="25"/>
      <c r="UEV6" s="17"/>
      <c r="UEW6" s="17"/>
      <c r="UEX6" s="17"/>
      <c r="UEY6" s="25"/>
      <c r="UEZ6" s="25"/>
      <c r="UFA6" s="26"/>
      <c r="UFB6" s="17"/>
      <c r="UFC6" s="17"/>
      <c r="UFD6" s="17"/>
      <c r="UFE6" s="25"/>
      <c r="UFF6" s="25"/>
      <c r="UFG6" s="17"/>
      <c r="UFH6" s="17"/>
      <c r="UFI6" s="17"/>
      <c r="UFJ6" s="25"/>
      <c r="UFK6" s="25"/>
      <c r="UFL6" s="17"/>
      <c r="UFM6" s="17"/>
      <c r="UFN6" s="17"/>
      <c r="UFO6" s="25"/>
      <c r="UFP6" s="25"/>
      <c r="UFQ6" s="26"/>
      <c r="UFR6" s="17"/>
      <c r="UFS6" s="17"/>
      <c r="UFT6" s="17"/>
      <c r="UFU6" s="25"/>
      <c r="UFV6" s="25"/>
      <c r="UFW6" s="17"/>
      <c r="UFX6" s="17"/>
      <c r="UFY6" s="17"/>
      <c r="UFZ6" s="25"/>
      <c r="UGA6" s="25"/>
      <c r="UGB6" s="17"/>
      <c r="UGC6" s="17"/>
      <c r="UGD6" s="17"/>
      <c r="UGE6" s="25"/>
      <c r="UGF6" s="25"/>
      <c r="UGG6" s="26"/>
      <c r="UGH6" s="17"/>
      <c r="UGI6" s="17"/>
      <c r="UGJ6" s="17"/>
      <c r="UGK6" s="25"/>
      <c r="UGL6" s="25"/>
      <c r="UGM6" s="17"/>
      <c r="UGN6" s="17"/>
      <c r="UGO6" s="17"/>
      <c r="UGP6" s="25"/>
      <c r="UGQ6" s="25"/>
      <c r="UGR6" s="17"/>
      <c r="UGS6" s="17"/>
      <c r="UGT6" s="17"/>
      <c r="UGU6" s="25"/>
      <c r="UGV6" s="25"/>
      <c r="UGW6" s="26"/>
      <c r="UGX6" s="17"/>
      <c r="UGY6" s="17"/>
      <c r="UGZ6" s="17"/>
      <c r="UHA6" s="25"/>
      <c r="UHB6" s="25"/>
      <c r="UHC6" s="17"/>
      <c r="UHD6" s="17"/>
      <c r="UHE6" s="17"/>
      <c r="UHF6" s="25"/>
      <c r="UHG6" s="25"/>
      <c r="UHH6" s="17"/>
      <c r="UHI6" s="17"/>
      <c r="UHJ6" s="17"/>
      <c r="UHK6" s="25"/>
      <c r="UHL6" s="25"/>
      <c r="UHM6" s="26"/>
      <c r="UHN6" s="17"/>
      <c r="UHO6" s="17"/>
      <c r="UHP6" s="17"/>
      <c r="UHQ6" s="25"/>
      <c r="UHR6" s="25"/>
      <c r="UHS6" s="17"/>
      <c r="UHT6" s="17"/>
      <c r="UHU6" s="17"/>
      <c r="UHV6" s="25"/>
      <c r="UHW6" s="25"/>
      <c r="UHX6" s="17"/>
      <c r="UHY6" s="17"/>
      <c r="UHZ6" s="17"/>
      <c r="UIA6" s="25"/>
      <c r="UIB6" s="25"/>
      <c r="UIC6" s="26"/>
      <c r="UID6" s="17"/>
      <c r="UIE6" s="17"/>
      <c r="UIF6" s="17"/>
      <c r="UIG6" s="25"/>
      <c r="UIH6" s="25"/>
      <c r="UII6" s="17"/>
      <c r="UIJ6" s="17"/>
      <c r="UIK6" s="17"/>
      <c r="UIL6" s="25"/>
      <c r="UIM6" s="25"/>
      <c r="UIN6" s="17"/>
      <c r="UIO6" s="17"/>
      <c r="UIP6" s="17"/>
      <c r="UIQ6" s="25"/>
      <c r="UIR6" s="25"/>
      <c r="UIS6" s="26"/>
      <c r="UIT6" s="17"/>
      <c r="UIU6" s="17"/>
      <c r="UIV6" s="17"/>
      <c r="UIW6" s="25"/>
      <c r="UIX6" s="25"/>
      <c r="UIY6" s="17"/>
      <c r="UIZ6" s="17"/>
      <c r="UJA6" s="17"/>
      <c r="UJB6" s="25"/>
      <c r="UJC6" s="25"/>
      <c r="UJD6" s="17"/>
      <c r="UJE6" s="17"/>
      <c r="UJF6" s="17"/>
      <c r="UJG6" s="25"/>
      <c r="UJH6" s="25"/>
      <c r="UJI6" s="26"/>
      <c r="UJJ6" s="17"/>
      <c r="UJK6" s="17"/>
      <c r="UJL6" s="17"/>
      <c r="UJM6" s="25"/>
      <c r="UJN6" s="25"/>
      <c r="UJO6" s="17"/>
      <c r="UJP6" s="17"/>
      <c r="UJQ6" s="17"/>
      <c r="UJR6" s="25"/>
      <c r="UJS6" s="25"/>
      <c r="UJT6" s="17"/>
      <c r="UJU6" s="17"/>
      <c r="UJV6" s="17"/>
      <c r="UJW6" s="25"/>
      <c r="UJX6" s="25"/>
      <c r="UJY6" s="26"/>
      <c r="UJZ6" s="17"/>
      <c r="UKA6" s="17"/>
      <c r="UKB6" s="17"/>
      <c r="UKC6" s="25"/>
      <c r="UKD6" s="25"/>
      <c r="UKE6" s="17"/>
      <c r="UKF6" s="17"/>
      <c r="UKG6" s="17"/>
      <c r="UKH6" s="25"/>
      <c r="UKI6" s="25"/>
      <c r="UKJ6" s="17"/>
      <c r="UKK6" s="17"/>
      <c r="UKL6" s="17"/>
      <c r="UKM6" s="25"/>
      <c r="UKN6" s="25"/>
      <c r="UKO6" s="26"/>
      <c r="UKP6" s="17"/>
      <c r="UKQ6" s="17"/>
      <c r="UKR6" s="17"/>
      <c r="UKS6" s="25"/>
      <c r="UKT6" s="25"/>
      <c r="UKU6" s="17"/>
      <c r="UKV6" s="17"/>
      <c r="UKW6" s="17"/>
      <c r="UKX6" s="25"/>
      <c r="UKY6" s="25"/>
      <c r="UKZ6" s="17"/>
      <c r="ULA6" s="17"/>
      <c r="ULB6" s="17"/>
      <c r="ULC6" s="25"/>
      <c r="ULD6" s="25"/>
      <c r="ULE6" s="26"/>
      <c r="ULF6" s="17"/>
      <c r="ULG6" s="17"/>
      <c r="ULH6" s="17"/>
      <c r="ULI6" s="25"/>
      <c r="ULJ6" s="25"/>
      <c r="ULK6" s="17"/>
      <c r="ULL6" s="17"/>
      <c r="ULM6" s="17"/>
      <c r="ULN6" s="25"/>
      <c r="ULO6" s="25"/>
      <c r="ULP6" s="17"/>
      <c r="ULQ6" s="17"/>
      <c r="ULR6" s="17"/>
      <c r="ULS6" s="25"/>
      <c r="ULT6" s="25"/>
      <c r="ULU6" s="26"/>
      <c r="ULV6" s="17"/>
      <c r="ULW6" s="17"/>
      <c r="ULX6" s="17"/>
      <c r="ULY6" s="25"/>
      <c r="ULZ6" s="25"/>
      <c r="UMA6" s="17"/>
      <c r="UMB6" s="17"/>
      <c r="UMC6" s="17"/>
      <c r="UMD6" s="25"/>
      <c r="UME6" s="25"/>
      <c r="UMF6" s="17"/>
      <c r="UMG6" s="17"/>
      <c r="UMH6" s="17"/>
      <c r="UMI6" s="25"/>
      <c r="UMJ6" s="25"/>
      <c r="UMK6" s="26"/>
      <c r="UML6" s="17"/>
      <c r="UMM6" s="17"/>
      <c r="UMN6" s="17"/>
      <c r="UMO6" s="25"/>
      <c r="UMP6" s="25"/>
      <c r="UMQ6" s="17"/>
      <c r="UMR6" s="17"/>
      <c r="UMS6" s="17"/>
      <c r="UMT6" s="25"/>
      <c r="UMU6" s="25"/>
      <c r="UMV6" s="17"/>
      <c r="UMW6" s="17"/>
      <c r="UMX6" s="17"/>
      <c r="UMY6" s="25"/>
      <c r="UMZ6" s="25"/>
      <c r="UNA6" s="26"/>
      <c r="UNB6" s="17"/>
      <c r="UNC6" s="17"/>
      <c r="UND6" s="17"/>
      <c r="UNE6" s="25"/>
      <c r="UNF6" s="25"/>
      <c r="UNG6" s="17"/>
      <c r="UNH6" s="17"/>
      <c r="UNI6" s="17"/>
      <c r="UNJ6" s="25"/>
      <c r="UNK6" s="25"/>
      <c r="UNL6" s="17"/>
      <c r="UNM6" s="17"/>
      <c r="UNN6" s="17"/>
      <c r="UNO6" s="25"/>
      <c r="UNP6" s="25"/>
      <c r="UNQ6" s="26"/>
      <c r="UNR6" s="17"/>
      <c r="UNS6" s="17"/>
      <c r="UNT6" s="17"/>
      <c r="UNU6" s="25"/>
      <c r="UNV6" s="25"/>
      <c r="UNW6" s="17"/>
      <c r="UNX6" s="17"/>
      <c r="UNY6" s="17"/>
      <c r="UNZ6" s="25"/>
      <c r="UOA6" s="25"/>
      <c r="UOB6" s="17"/>
      <c r="UOC6" s="17"/>
      <c r="UOD6" s="17"/>
      <c r="UOE6" s="25"/>
      <c r="UOF6" s="25"/>
      <c r="UOG6" s="26"/>
      <c r="UOH6" s="17"/>
      <c r="UOI6" s="17"/>
      <c r="UOJ6" s="17"/>
      <c r="UOK6" s="25"/>
      <c r="UOL6" s="25"/>
      <c r="UOM6" s="17"/>
      <c r="UON6" s="17"/>
      <c r="UOO6" s="17"/>
      <c r="UOP6" s="25"/>
      <c r="UOQ6" s="25"/>
      <c r="UOR6" s="17"/>
      <c r="UOS6" s="17"/>
      <c r="UOT6" s="17"/>
      <c r="UOU6" s="25"/>
      <c r="UOV6" s="25"/>
      <c r="UOW6" s="26"/>
      <c r="UOX6" s="17"/>
      <c r="UOY6" s="17"/>
      <c r="UOZ6" s="17"/>
      <c r="UPA6" s="25"/>
      <c r="UPB6" s="25"/>
      <c r="UPC6" s="17"/>
      <c r="UPD6" s="17"/>
      <c r="UPE6" s="17"/>
      <c r="UPF6" s="25"/>
      <c r="UPG6" s="25"/>
      <c r="UPH6" s="17"/>
      <c r="UPI6" s="17"/>
      <c r="UPJ6" s="17"/>
      <c r="UPK6" s="25"/>
      <c r="UPL6" s="25"/>
      <c r="UPM6" s="26"/>
      <c r="UPN6" s="17"/>
      <c r="UPO6" s="17"/>
      <c r="UPP6" s="17"/>
      <c r="UPQ6" s="25"/>
      <c r="UPR6" s="25"/>
      <c r="UPS6" s="17"/>
      <c r="UPT6" s="17"/>
      <c r="UPU6" s="17"/>
      <c r="UPV6" s="25"/>
      <c r="UPW6" s="25"/>
      <c r="UPX6" s="17"/>
      <c r="UPY6" s="17"/>
      <c r="UPZ6" s="17"/>
      <c r="UQA6" s="25"/>
      <c r="UQB6" s="25"/>
      <c r="UQC6" s="26"/>
      <c r="UQD6" s="17"/>
      <c r="UQE6" s="17"/>
      <c r="UQF6" s="17"/>
      <c r="UQG6" s="25"/>
      <c r="UQH6" s="25"/>
      <c r="UQI6" s="17"/>
      <c r="UQJ6" s="17"/>
      <c r="UQK6" s="17"/>
      <c r="UQL6" s="25"/>
      <c r="UQM6" s="25"/>
      <c r="UQN6" s="17"/>
      <c r="UQO6" s="17"/>
      <c r="UQP6" s="17"/>
      <c r="UQQ6" s="25"/>
      <c r="UQR6" s="25"/>
      <c r="UQS6" s="26"/>
      <c r="UQT6" s="17"/>
      <c r="UQU6" s="17"/>
      <c r="UQV6" s="17"/>
      <c r="UQW6" s="25"/>
      <c r="UQX6" s="25"/>
      <c r="UQY6" s="17"/>
      <c r="UQZ6" s="17"/>
      <c r="URA6" s="17"/>
      <c r="URB6" s="25"/>
      <c r="URC6" s="25"/>
      <c r="URD6" s="17"/>
      <c r="URE6" s="17"/>
      <c r="URF6" s="17"/>
      <c r="URG6" s="25"/>
      <c r="URH6" s="25"/>
      <c r="URI6" s="26"/>
      <c r="URJ6" s="17"/>
      <c r="URK6" s="17"/>
      <c r="URL6" s="17"/>
      <c r="URM6" s="25"/>
      <c r="URN6" s="25"/>
      <c r="URO6" s="17"/>
      <c r="URP6" s="17"/>
      <c r="URQ6" s="17"/>
      <c r="URR6" s="25"/>
      <c r="URS6" s="25"/>
      <c r="URT6" s="17"/>
      <c r="URU6" s="17"/>
      <c r="URV6" s="17"/>
      <c r="URW6" s="25"/>
      <c r="URX6" s="25"/>
      <c r="URY6" s="26"/>
      <c r="URZ6" s="17"/>
      <c r="USA6" s="17"/>
      <c r="USB6" s="17"/>
      <c r="USC6" s="25"/>
      <c r="USD6" s="25"/>
      <c r="USE6" s="17"/>
      <c r="USF6" s="17"/>
      <c r="USG6" s="17"/>
      <c r="USH6" s="25"/>
      <c r="USI6" s="25"/>
      <c r="USJ6" s="17"/>
      <c r="USK6" s="17"/>
      <c r="USL6" s="17"/>
      <c r="USM6" s="25"/>
      <c r="USN6" s="25"/>
      <c r="USO6" s="26"/>
      <c r="USP6" s="17"/>
      <c r="USQ6" s="17"/>
      <c r="USR6" s="17"/>
      <c r="USS6" s="25"/>
      <c r="UST6" s="25"/>
      <c r="USU6" s="17"/>
      <c r="USV6" s="17"/>
      <c r="USW6" s="17"/>
      <c r="USX6" s="25"/>
      <c r="USY6" s="25"/>
      <c r="USZ6" s="17"/>
      <c r="UTA6" s="17"/>
      <c r="UTB6" s="17"/>
      <c r="UTC6" s="25"/>
      <c r="UTD6" s="25"/>
      <c r="UTE6" s="26"/>
      <c r="UTF6" s="17"/>
      <c r="UTG6" s="17"/>
      <c r="UTH6" s="17"/>
      <c r="UTI6" s="25"/>
      <c r="UTJ6" s="25"/>
      <c r="UTK6" s="17"/>
      <c r="UTL6" s="17"/>
      <c r="UTM6" s="17"/>
      <c r="UTN6" s="25"/>
      <c r="UTO6" s="25"/>
      <c r="UTP6" s="17"/>
      <c r="UTQ6" s="17"/>
      <c r="UTR6" s="17"/>
      <c r="UTS6" s="25"/>
      <c r="UTT6" s="25"/>
      <c r="UTU6" s="26"/>
      <c r="UTV6" s="17"/>
      <c r="UTW6" s="17"/>
      <c r="UTX6" s="17"/>
      <c r="UTY6" s="25"/>
      <c r="UTZ6" s="25"/>
      <c r="UUA6" s="17"/>
      <c r="UUB6" s="17"/>
      <c r="UUC6" s="17"/>
      <c r="UUD6" s="25"/>
      <c r="UUE6" s="25"/>
      <c r="UUF6" s="17"/>
      <c r="UUG6" s="17"/>
      <c r="UUH6" s="17"/>
      <c r="UUI6" s="25"/>
      <c r="UUJ6" s="25"/>
      <c r="UUK6" s="26"/>
      <c r="UUL6" s="17"/>
      <c r="UUM6" s="17"/>
      <c r="UUN6" s="17"/>
      <c r="UUO6" s="25"/>
      <c r="UUP6" s="25"/>
      <c r="UUQ6" s="17"/>
      <c r="UUR6" s="17"/>
      <c r="UUS6" s="17"/>
      <c r="UUT6" s="25"/>
      <c r="UUU6" s="25"/>
      <c r="UUV6" s="17"/>
      <c r="UUW6" s="17"/>
      <c r="UUX6" s="17"/>
      <c r="UUY6" s="25"/>
      <c r="UUZ6" s="25"/>
      <c r="UVA6" s="26"/>
      <c r="UVB6" s="17"/>
      <c r="UVC6" s="17"/>
      <c r="UVD6" s="17"/>
      <c r="UVE6" s="25"/>
      <c r="UVF6" s="25"/>
      <c r="UVG6" s="17"/>
      <c r="UVH6" s="17"/>
      <c r="UVI6" s="17"/>
      <c r="UVJ6" s="25"/>
      <c r="UVK6" s="25"/>
      <c r="UVL6" s="17"/>
      <c r="UVM6" s="17"/>
      <c r="UVN6" s="17"/>
      <c r="UVO6" s="25"/>
      <c r="UVP6" s="25"/>
      <c r="UVQ6" s="26"/>
      <c r="UVR6" s="17"/>
      <c r="UVS6" s="17"/>
      <c r="UVT6" s="17"/>
      <c r="UVU6" s="25"/>
      <c r="UVV6" s="25"/>
      <c r="UVW6" s="17"/>
      <c r="UVX6" s="17"/>
      <c r="UVY6" s="17"/>
      <c r="UVZ6" s="25"/>
      <c r="UWA6" s="25"/>
      <c r="UWB6" s="17"/>
      <c r="UWC6" s="17"/>
      <c r="UWD6" s="17"/>
      <c r="UWE6" s="25"/>
      <c r="UWF6" s="25"/>
      <c r="UWG6" s="26"/>
      <c r="UWH6" s="17"/>
      <c r="UWI6" s="17"/>
      <c r="UWJ6" s="17"/>
      <c r="UWK6" s="25"/>
      <c r="UWL6" s="25"/>
      <c r="UWM6" s="17"/>
      <c r="UWN6" s="17"/>
      <c r="UWO6" s="17"/>
      <c r="UWP6" s="25"/>
      <c r="UWQ6" s="25"/>
      <c r="UWR6" s="17"/>
      <c r="UWS6" s="17"/>
      <c r="UWT6" s="17"/>
      <c r="UWU6" s="25"/>
      <c r="UWV6" s="25"/>
      <c r="UWW6" s="26"/>
      <c r="UWX6" s="17"/>
      <c r="UWY6" s="17"/>
      <c r="UWZ6" s="17"/>
      <c r="UXA6" s="25"/>
      <c r="UXB6" s="25"/>
      <c r="UXC6" s="17"/>
      <c r="UXD6" s="17"/>
      <c r="UXE6" s="17"/>
      <c r="UXF6" s="25"/>
      <c r="UXG6" s="25"/>
      <c r="UXH6" s="17"/>
      <c r="UXI6" s="17"/>
      <c r="UXJ6" s="17"/>
      <c r="UXK6" s="25"/>
      <c r="UXL6" s="25"/>
      <c r="UXM6" s="26"/>
      <c r="UXN6" s="17"/>
      <c r="UXO6" s="17"/>
      <c r="UXP6" s="17"/>
      <c r="UXQ6" s="25"/>
      <c r="UXR6" s="25"/>
      <c r="UXS6" s="17"/>
      <c r="UXT6" s="17"/>
      <c r="UXU6" s="17"/>
      <c r="UXV6" s="25"/>
      <c r="UXW6" s="25"/>
      <c r="UXX6" s="17"/>
      <c r="UXY6" s="17"/>
      <c r="UXZ6" s="17"/>
      <c r="UYA6" s="25"/>
      <c r="UYB6" s="25"/>
      <c r="UYC6" s="26"/>
      <c r="UYD6" s="17"/>
      <c r="UYE6" s="17"/>
      <c r="UYF6" s="17"/>
      <c r="UYG6" s="25"/>
      <c r="UYH6" s="25"/>
      <c r="UYI6" s="17"/>
      <c r="UYJ6" s="17"/>
      <c r="UYK6" s="17"/>
      <c r="UYL6" s="25"/>
      <c r="UYM6" s="25"/>
      <c r="UYN6" s="17"/>
      <c r="UYO6" s="17"/>
      <c r="UYP6" s="17"/>
      <c r="UYQ6" s="25"/>
      <c r="UYR6" s="25"/>
      <c r="UYS6" s="26"/>
      <c r="UYT6" s="17"/>
      <c r="UYU6" s="17"/>
      <c r="UYV6" s="17"/>
      <c r="UYW6" s="25"/>
      <c r="UYX6" s="25"/>
      <c r="UYY6" s="17"/>
      <c r="UYZ6" s="17"/>
      <c r="UZA6" s="17"/>
      <c r="UZB6" s="25"/>
      <c r="UZC6" s="25"/>
      <c r="UZD6" s="17"/>
      <c r="UZE6" s="17"/>
      <c r="UZF6" s="17"/>
      <c r="UZG6" s="25"/>
      <c r="UZH6" s="25"/>
      <c r="UZI6" s="26"/>
      <c r="UZJ6" s="17"/>
      <c r="UZK6" s="17"/>
      <c r="UZL6" s="17"/>
      <c r="UZM6" s="25"/>
      <c r="UZN6" s="25"/>
      <c r="UZO6" s="17"/>
      <c r="UZP6" s="17"/>
      <c r="UZQ6" s="17"/>
      <c r="UZR6" s="25"/>
      <c r="UZS6" s="25"/>
      <c r="UZT6" s="17"/>
      <c r="UZU6" s="17"/>
      <c r="UZV6" s="17"/>
      <c r="UZW6" s="25"/>
      <c r="UZX6" s="25"/>
      <c r="UZY6" s="26"/>
      <c r="UZZ6" s="17"/>
      <c r="VAA6" s="17"/>
      <c r="VAB6" s="17"/>
      <c r="VAC6" s="25"/>
      <c r="VAD6" s="25"/>
      <c r="VAE6" s="17"/>
      <c r="VAF6" s="17"/>
      <c r="VAG6" s="17"/>
      <c r="VAH6" s="25"/>
      <c r="VAI6" s="25"/>
      <c r="VAJ6" s="17"/>
      <c r="VAK6" s="17"/>
      <c r="VAL6" s="17"/>
      <c r="VAM6" s="25"/>
      <c r="VAN6" s="25"/>
      <c r="VAO6" s="26"/>
      <c r="VAP6" s="17"/>
      <c r="VAQ6" s="17"/>
      <c r="VAR6" s="17"/>
      <c r="VAS6" s="25"/>
      <c r="VAT6" s="25"/>
      <c r="VAU6" s="17"/>
      <c r="VAV6" s="17"/>
      <c r="VAW6" s="17"/>
      <c r="VAX6" s="25"/>
      <c r="VAY6" s="25"/>
      <c r="VAZ6" s="17"/>
      <c r="VBA6" s="17"/>
      <c r="VBB6" s="17"/>
      <c r="VBC6" s="25"/>
      <c r="VBD6" s="25"/>
      <c r="VBE6" s="26"/>
      <c r="VBF6" s="17"/>
      <c r="VBG6" s="17"/>
      <c r="VBH6" s="17"/>
      <c r="VBI6" s="25"/>
      <c r="VBJ6" s="25"/>
      <c r="VBK6" s="17"/>
      <c r="VBL6" s="17"/>
      <c r="VBM6" s="17"/>
      <c r="VBN6" s="25"/>
      <c r="VBO6" s="25"/>
      <c r="VBP6" s="17"/>
      <c r="VBQ6" s="17"/>
      <c r="VBR6" s="17"/>
      <c r="VBS6" s="25"/>
      <c r="VBT6" s="25"/>
      <c r="VBU6" s="26"/>
      <c r="VBV6" s="17"/>
      <c r="VBW6" s="17"/>
      <c r="VBX6" s="17"/>
      <c r="VBY6" s="25"/>
      <c r="VBZ6" s="25"/>
      <c r="VCA6" s="17"/>
      <c r="VCB6" s="17"/>
      <c r="VCC6" s="17"/>
      <c r="VCD6" s="25"/>
      <c r="VCE6" s="25"/>
      <c r="VCF6" s="17"/>
      <c r="VCG6" s="17"/>
      <c r="VCH6" s="17"/>
      <c r="VCI6" s="25"/>
      <c r="VCJ6" s="25"/>
      <c r="VCK6" s="26"/>
      <c r="VCL6" s="17"/>
      <c r="VCM6" s="17"/>
      <c r="VCN6" s="17"/>
      <c r="VCO6" s="25"/>
      <c r="VCP6" s="25"/>
      <c r="VCQ6" s="17"/>
      <c r="VCR6" s="17"/>
      <c r="VCS6" s="17"/>
      <c r="VCT6" s="25"/>
      <c r="VCU6" s="25"/>
      <c r="VCV6" s="17"/>
      <c r="VCW6" s="17"/>
      <c r="VCX6" s="17"/>
      <c r="VCY6" s="25"/>
      <c r="VCZ6" s="25"/>
      <c r="VDA6" s="26"/>
      <c r="VDB6" s="17"/>
      <c r="VDC6" s="17"/>
      <c r="VDD6" s="17"/>
      <c r="VDE6" s="25"/>
      <c r="VDF6" s="25"/>
      <c r="VDG6" s="17"/>
      <c r="VDH6" s="17"/>
      <c r="VDI6" s="17"/>
      <c r="VDJ6" s="25"/>
      <c r="VDK6" s="25"/>
      <c r="VDL6" s="17"/>
      <c r="VDM6" s="17"/>
      <c r="VDN6" s="17"/>
      <c r="VDO6" s="25"/>
      <c r="VDP6" s="25"/>
      <c r="VDQ6" s="26"/>
      <c r="VDR6" s="17"/>
      <c r="VDS6" s="17"/>
      <c r="VDT6" s="17"/>
      <c r="VDU6" s="25"/>
      <c r="VDV6" s="25"/>
      <c r="VDW6" s="17"/>
      <c r="VDX6" s="17"/>
      <c r="VDY6" s="17"/>
      <c r="VDZ6" s="25"/>
      <c r="VEA6" s="25"/>
      <c r="VEB6" s="17"/>
      <c r="VEC6" s="17"/>
      <c r="VED6" s="17"/>
      <c r="VEE6" s="25"/>
      <c r="VEF6" s="25"/>
      <c r="VEG6" s="26"/>
      <c r="VEH6" s="17"/>
      <c r="VEI6" s="17"/>
      <c r="VEJ6" s="17"/>
      <c r="VEK6" s="25"/>
      <c r="VEL6" s="25"/>
      <c r="VEM6" s="17"/>
      <c r="VEN6" s="17"/>
      <c r="VEO6" s="17"/>
      <c r="VEP6" s="25"/>
      <c r="VEQ6" s="25"/>
      <c r="VER6" s="17"/>
      <c r="VES6" s="17"/>
      <c r="VET6" s="17"/>
      <c r="VEU6" s="25"/>
      <c r="VEV6" s="25"/>
      <c r="VEW6" s="26"/>
      <c r="VEX6" s="17"/>
      <c r="VEY6" s="17"/>
      <c r="VEZ6" s="17"/>
      <c r="VFA6" s="25"/>
      <c r="VFB6" s="25"/>
      <c r="VFC6" s="17"/>
      <c r="VFD6" s="17"/>
      <c r="VFE6" s="17"/>
      <c r="VFF6" s="25"/>
      <c r="VFG6" s="25"/>
      <c r="VFH6" s="17"/>
      <c r="VFI6" s="17"/>
      <c r="VFJ6" s="17"/>
      <c r="VFK6" s="25"/>
      <c r="VFL6" s="25"/>
      <c r="VFM6" s="26"/>
      <c r="VFN6" s="17"/>
      <c r="VFO6" s="17"/>
      <c r="VFP6" s="17"/>
      <c r="VFQ6" s="25"/>
      <c r="VFR6" s="25"/>
      <c r="VFS6" s="17"/>
      <c r="VFT6" s="17"/>
      <c r="VFU6" s="17"/>
      <c r="VFV6" s="25"/>
      <c r="VFW6" s="25"/>
      <c r="VFX6" s="17"/>
      <c r="VFY6" s="17"/>
      <c r="VFZ6" s="17"/>
      <c r="VGA6" s="25"/>
      <c r="VGB6" s="25"/>
      <c r="VGC6" s="26"/>
      <c r="VGD6" s="17"/>
      <c r="VGE6" s="17"/>
      <c r="VGF6" s="17"/>
      <c r="VGG6" s="25"/>
      <c r="VGH6" s="25"/>
      <c r="VGI6" s="17"/>
      <c r="VGJ6" s="17"/>
      <c r="VGK6" s="17"/>
      <c r="VGL6" s="25"/>
      <c r="VGM6" s="25"/>
      <c r="VGN6" s="17"/>
      <c r="VGO6" s="17"/>
      <c r="VGP6" s="17"/>
      <c r="VGQ6" s="25"/>
      <c r="VGR6" s="25"/>
      <c r="VGS6" s="26"/>
      <c r="VGT6" s="17"/>
      <c r="VGU6" s="17"/>
      <c r="VGV6" s="17"/>
      <c r="VGW6" s="25"/>
      <c r="VGX6" s="25"/>
      <c r="VGY6" s="17"/>
      <c r="VGZ6" s="17"/>
      <c r="VHA6" s="17"/>
      <c r="VHB6" s="25"/>
      <c r="VHC6" s="25"/>
      <c r="VHD6" s="17"/>
      <c r="VHE6" s="17"/>
      <c r="VHF6" s="17"/>
      <c r="VHG6" s="25"/>
      <c r="VHH6" s="25"/>
      <c r="VHI6" s="26"/>
      <c r="VHJ6" s="17"/>
      <c r="VHK6" s="17"/>
      <c r="VHL6" s="17"/>
      <c r="VHM6" s="25"/>
      <c r="VHN6" s="25"/>
      <c r="VHO6" s="17"/>
      <c r="VHP6" s="17"/>
      <c r="VHQ6" s="17"/>
      <c r="VHR6" s="25"/>
      <c r="VHS6" s="25"/>
      <c r="VHT6" s="17"/>
      <c r="VHU6" s="17"/>
      <c r="VHV6" s="17"/>
      <c r="VHW6" s="25"/>
      <c r="VHX6" s="25"/>
      <c r="VHY6" s="26"/>
      <c r="VHZ6" s="17"/>
      <c r="VIA6" s="17"/>
      <c r="VIB6" s="17"/>
      <c r="VIC6" s="25"/>
      <c r="VID6" s="25"/>
      <c r="VIE6" s="17"/>
      <c r="VIF6" s="17"/>
      <c r="VIG6" s="17"/>
      <c r="VIH6" s="25"/>
      <c r="VII6" s="25"/>
      <c r="VIJ6" s="17"/>
      <c r="VIK6" s="17"/>
      <c r="VIL6" s="17"/>
      <c r="VIM6" s="25"/>
      <c r="VIN6" s="25"/>
      <c r="VIO6" s="26"/>
      <c r="VIP6" s="17"/>
      <c r="VIQ6" s="17"/>
      <c r="VIR6" s="17"/>
      <c r="VIS6" s="25"/>
      <c r="VIT6" s="25"/>
      <c r="VIU6" s="17"/>
      <c r="VIV6" s="17"/>
      <c r="VIW6" s="17"/>
      <c r="VIX6" s="25"/>
      <c r="VIY6" s="25"/>
      <c r="VIZ6" s="17"/>
      <c r="VJA6" s="17"/>
      <c r="VJB6" s="17"/>
      <c r="VJC6" s="25"/>
      <c r="VJD6" s="25"/>
      <c r="VJE6" s="26"/>
      <c r="VJF6" s="17"/>
      <c r="VJG6" s="17"/>
      <c r="VJH6" s="17"/>
      <c r="VJI6" s="25"/>
      <c r="VJJ6" s="25"/>
      <c r="VJK6" s="17"/>
      <c r="VJL6" s="17"/>
      <c r="VJM6" s="17"/>
      <c r="VJN6" s="25"/>
      <c r="VJO6" s="25"/>
      <c r="VJP6" s="17"/>
      <c r="VJQ6" s="17"/>
      <c r="VJR6" s="17"/>
      <c r="VJS6" s="25"/>
      <c r="VJT6" s="25"/>
      <c r="VJU6" s="26"/>
      <c r="VJV6" s="17"/>
      <c r="VJW6" s="17"/>
      <c r="VJX6" s="17"/>
      <c r="VJY6" s="25"/>
      <c r="VJZ6" s="25"/>
      <c r="VKA6" s="17"/>
      <c r="VKB6" s="17"/>
      <c r="VKC6" s="17"/>
      <c r="VKD6" s="25"/>
      <c r="VKE6" s="25"/>
      <c r="VKF6" s="17"/>
      <c r="VKG6" s="17"/>
      <c r="VKH6" s="17"/>
      <c r="VKI6" s="25"/>
      <c r="VKJ6" s="25"/>
      <c r="VKK6" s="26"/>
      <c r="VKL6" s="17"/>
      <c r="VKM6" s="17"/>
      <c r="VKN6" s="17"/>
      <c r="VKO6" s="25"/>
      <c r="VKP6" s="25"/>
      <c r="VKQ6" s="17"/>
      <c r="VKR6" s="17"/>
      <c r="VKS6" s="17"/>
      <c r="VKT6" s="25"/>
      <c r="VKU6" s="25"/>
      <c r="VKV6" s="17"/>
      <c r="VKW6" s="17"/>
      <c r="VKX6" s="17"/>
      <c r="VKY6" s="25"/>
      <c r="VKZ6" s="25"/>
      <c r="VLA6" s="26"/>
      <c r="VLB6" s="17"/>
      <c r="VLC6" s="17"/>
      <c r="VLD6" s="17"/>
      <c r="VLE6" s="25"/>
      <c r="VLF6" s="25"/>
      <c r="VLG6" s="17"/>
      <c r="VLH6" s="17"/>
      <c r="VLI6" s="17"/>
      <c r="VLJ6" s="25"/>
      <c r="VLK6" s="25"/>
      <c r="VLL6" s="17"/>
      <c r="VLM6" s="17"/>
      <c r="VLN6" s="17"/>
      <c r="VLO6" s="25"/>
      <c r="VLP6" s="25"/>
      <c r="VLQ6" s="26"/>
      <c r="VLR6" s="17"/>
      <c r="VLS6" s="17"/>
      <c r="VLT6" s="17"/>
      <c r="VLU6" s="25"/>
      <c r="VLV6" s="25"/>
      <c r="VLW6" s="17"/>
      <c r="VLX6" s="17"/>
      <c r="VLY6" s="17"/>
      <c r="VLZ6" s="25"/>
      <c r="VMA6" s="25"/>
      <c r="VMB6" s="17"/>
      <c r="VMC6" s="17"/>
      <c r="VMD6" s="17"/>
      <c r="VME6" s="25"/>
      <c r="VMF6" s="25"/>
      <c r="VMG6" s="26"/>
      <c r="VMH6" s="17"/>
      <c r="VMI6" s="17"/>
      <c r="VMJ6" s="17"/>
      <c r="VMK6" s="25"/>
      <c r="VML6" s="25"/>
      <c r="VMM6" s="17"/>
      <c r="VMN6" s="17"/>
      <c r="VMO6" s="17"/>
      <c r="VMP6" s="25"/>
      <c r="VMQ6" s="25"/>
      <c r="VMR6" s="17"/>
      <c r="VMS6" s="17"/>
      <c r="VMT6" s="17"/>
      <c r="VMU6" s="25"/>
      <c r="VMV6" s="25"/>
      <c r="VMW6" s="26"/>
      <c r="VMX6" s="17"/>
      <c r="VMY6" s="17"/>
      <c r="VMZ6" s="17"/>
      <c r="VNA6" s="25"/>
      <c r="VNB6" s="25"/>
      <c r="VNC6" s="17"/>
      <c r="VND6" s="17"/>
      <c r="VNE6" s="17"/>
      <c r="VNF6" s="25"/>
      <c r="VNG6" s="25"/>
      <c r="VNH6" s="17"/>
      <c r="VNI6" s="17"/>
      <c r="VNJ6" s="17"/>
      <c r="VNK6" s="25"/>
      <c r="VNL6" s="25"/>
      <c r="VNM6" s="26"/>
      <c r="VNN6" s="17"/>
      <c r="VNO6" s="17"/>
      <c r="VNP6" s="17"/>
      <c r="VNQ6" s="25"/>
      <c r="VNR6" s="25"/>
      <c r="VNS6" s="17"/>
      <c r="VNT6" s="17"/>
      <c r="VNU6" s="17"/>
      <c r="VNV6" s="25"/>
      <c r="VNW6" s="25"/>
      <c r="VNX6" s="17"/>
      <c r="VNY6" s="17"/>
      <c r="VNZ6" s="17"/>
      <c r="VOA6" s="25"/>
      <c r="VOB6" s="25"/>
      <c r="VOC6" s="26"/>
      <c r="VOD6" s="17"/>
      <c r="VOE6" s="17"/>
      <c r="VOF6" s="17"/>
      <c r="VOG6" s="25"/>
      <c r="VOH6" s="25"/>
      <c r="VOI6" s="17"/>
      <c r="VOJ6" s="17"/>
      <c r="VOK6" s="17"/>
      <c r="VOL6" s="25"/>
      <c r="VOM6" s="25"/>
      <c r="VON6" s="17"/>
      <c r="VOO6" s="17"/>
      <c r="VOP6" s="17"/>
      <c r="VOQ6" s="25"/>
      <c r="VOR6" s="25"/>
      <c r="VOS6" s="26"/>
      <c r="VOT6" s="17"/>
      <c r="VOU6" s="17"/>
      <c r="VOV6" s="17"/>
      <c r="VOW6" s="25"/>
      <c r="VOX6" s="25"/>
      <c r="VOY6" s="17"/>
      <c r="VOZ6" s="17"/>
      <c r="VPA6" s="17"/>
      <c r="VPB6" s="25"/>
      <c r="VPC6" s="25"/>
      <c r="VPD6" s="17"/>
      <c r="VPE6" s="17"/>
      <c r="VPF6" s="17"/>
      <c r="VPG6" s="25"/>
      <c r="VPH6" s="25"/>
      <c r="VPI6" s="26"/>
      <c r="VPJ6" s="17"/>
      <c r="VPK6" s="17"/>
      <c r="VPL6" s="17"/>
      <c r="VPM6" s="25"/>
      <c r="VPN6" s="25"/>
      <c r="VPO6" s="17"/>
      <c r="VPP6" s="17"/>
      <c r="VPQ6" s="17"/>
      <c r="VPR6" s="25"/>
      <c r="VPS6" s="25"/>
      <c r="VPT6" s="17"/>
      <c r="VPU6" s="17"/>
      <c r="VPV6" s="17"/>
      <c r="VPW6" s="25"/>
      <c r="VPX6" s="25"/>
      <c r="VPY6" s="26"/>
      <c r="VPZ6" s="17"/>
      <c r="VQA6" s="17"/>
      <c r="VQB6" s="17"/>
      <c r="VQC6" s="25"/>
      <c r="VQD6" s="25"/>
      <c r="VQE6" s="17"/>
      <c r="VQF6" s="17"/>
      <c r="VQG6" s="17"/>
      <c r="VQH6" s="25"/>
      <c r="VQI6" s="25"/>
      <c r="VQJ6" s="17"/>
      <c r="VQK6" s="17"/>
      <c r="VQL6" s="17"/>
      <c r="VQM6" s="25"/>
      <c r="VQN6" s="25"/>
      <c r="VQO6" s="26"/>
      <c r="VQP6" s="17"/>
      <c r="VQQ6" s="17"/>
      <c r="VQR6" s="17"/>
      <c r="VQS6" s="25"/>
      <c r="VQT6" s="25"/>
      <c r="VQU6" s="17"/>
      <c r="VQV6" s="17"/>
      <c r="VQW6" s="17"/>
      <c r="VQX6" s="25"/>
      <c r="VQY6" s="25"/>
      <c r="VQZ6" s="17"/>
      <c r="VRA6" s="17"/>
      <c r="VRB6" s="17"/>
      <c r="VRC6" s="25"/>
      <c r="VRD6" s="25"/>
      <c r="VRE6" s="26"/>
      <c r="VRF6" s="17"/>
      <c r="VRG6" s="17"/>
      <c r="VRH6" s="17"/>
      <c r="VRI6" s="25"/>
      <c r="VRJ6" s="25"/>
      <c r="VRK6" s="17"/>
      <c r="VRL6" s="17"/>
      <c r="VRM6" s="17"/>
      <c r="VRN6" s="25"/>
      <c r="VRO6" s="25"/>
      <c r="VRP6" s="17"/>
      <c r="VRQ6" s="17"/>
      <c r="VRR6" s="17"/>
      <c r="VRS6" s="25"/>
      <c r="VRT6" s="25"/>
      <c r="VRU6" s="26"/>
      <c r="VRV6" s="17"/>
      <c r="VRW6" s="17"/>
      <c r="VRX6" s="17"/>
      <c r="VRY6" s="25"/>
      <c r="VRZ6" s="25"/>
      <c r="VSA6" s="17"/>
      <c r="VSB6" s="17"/>
      <c r="VSC6" s="17"/>
      <c r="VSD6" s="25"/>
      <c r="VSE6" s="25"/>
      <c r="VSF6" s="17"/>
      <c r="VSG6" s="17"/>
      <c r="VSH6" s="17"/>
      <c r="VSI6" s="25"/>
      <c r="VSJ6" s="25"/>
      <c r="VSK6" s="26"/>
      <c r="VSL6" s="17"/>
      <c r="VSM6" s="17"/>
      <c r="VSN6" s="17"/>
      <c r="VSO6" s="25"/>
      <c r="VSP6" s="25"/>
      <c r="VSQ6" s="17"/>
      <c r="VSR6" s="17"/>
      <c r="VSS6" s="17"/>
      <c r="VST6" s="25"/>
      <c r="VSU6" s="25"/>
      <c r="VSV6" s="17"/>
      <c r="VSW6" s="17"/>
      <c r="VSX6" s="17"/>
      <c r="VSY6" s="25"/>
      <c r="VSZ6" s="25"/>
      <c r="VTA6" s="26"/>
      <c r="VTB6" s="17"/>
      <c r="VTC6" s="17"/>
      <c r="VTD6" s="17"/>
      <c r="VTE6" s="25"/>
      <c r="VTF6" s="25"/>
      <c r="VTG6" s="17"/>
      <c r="VTH6" s="17"/>
      <c r="VTI6" s="17"/>
      <c r="VTJ6" s="25"/>
      <c r="VTK6" s="25"/>
      <c r="VTL6" s="17"/>
      <c r="VTM6" s="17"/>
      <c r="VTN6" s="17"/>
      <c r="VTO6" s="25"/>
      <c r="VTP6" s="25"/>
      <c r="VTQ6" s="26"/>
      <c r="VTR6" s="17"/>
      <c r="VTS6" s="17"/>
      <c r="VTT6" s="17"/>
      <c r="VTU6" s="25"/>
      <c r="VTV6" s="25"/>
      <c r="VTW6" s="17"/>
      <c r="VTX6" s="17"/>
      <c r="VTY6" s="17"/>
      <c r="VTZ6" s="25"/>
      <c r="VUA6" s="25"/>
      <c r="VUB6" s="17"/>
      <c r="VUC6" s="17"/>
      <c r="VUD6" s="17"/>
      <c r="VUE6" s="25"/>
      <c r="VUF6" s="25"/>
      <c r="VUG6" s="26"/>
      <c r="VUH6" s="17"/>
      <c r="VUI6" s="17"/>
      <c r="VUJ6" s="17"/>
      <c r="VUK6" s="25"/>
      <c r="VUL6" s="25"/>
      <c r="VUM6" s="17"/>
      <c r="VUN6" s="17"/>
      <c r="VUO6" s="17"/>
      <c r="VUP6" s="25"/>
      <c r="VUQ6" s="25"/>
      <c r="VUR6" s="17"/>
      <c r="VUS6" s="17"/>
      <c r="VUT6" s="17"/>
      <c r="VUU6" s="25"/>
      <c r="VUV6" s="25"/>
      <c r="VUW6" s="26"/>
      <c r="VUX6" s="17"/>
      <c r="VUY6" s="17"/>
      <c r="VUZ6" s="17"/>
      <c r="VVA6" s="25"/>
      <c r="VVB6" s="25"/>
      <c r="VVC6" s="17"/>
      <c r="VVD6" s="17"/>
      <c r="VVE6" s="17"/>
      <c r="VVF6" s="25"/>
      <c r="VVG6" s="25"/>
      <c r="VVH6" s="17"/>
      <c r="VVI6" s="17"/>
      <c r="VVJ6" s="17"/>
      <c r="VVK6" s="25"/>
      <c r="VVL6" s="25"/>
      <c r="VVM6" s="26"/>
      <c r="VVN6" s="17"/>
      <c r="VVO6" s="17"/>
      <c r="VVP6" s="17"/>
      <c r="VVQ6" s="25"/>
      <c r="VVR6" s="25"/>
      <c r="VVS6" s="17"/>
      <c r="VVT6" s="17"/>
      <c r="VVU6" s="17"/>
      <c r="VVV6" s="25"/>
      <c r="VVW6" s="25"/>
      <c r="VVX6" s="17"/>
      <c r="VVY6" s="17"/>
      <c r="VVZ6" s="17"/>
      <c r="VWA6" s="25"/>
      <c r="VWB6" s="25"/>
      <c r="VWC6" s="26"/>
      <c r="VWD6" s="17"/>
      <c r="VWE6" s="17"/>
      <c r="VWF6" s="17"/>
      <c r="VWG6" s="25"/>
      <c r="VWH6" s="25"/>
      <c r="VWI6" s="17"/>
      <c r="VWJ6" s="17"/>
      <c r="VWK6" s="17"/>
      <c r="VWL6" s="25"/>
      <c r="VWM6" s="25"/>
      <c r="VWN6" s="17"/>
      <c r="VWO6" s="17"/>
      <c r="VWP6" s="17"/>
      <c r="VWQ6" s="25"/>
      <c r="VWR6" s="25"/>
      <c r="VWS6" s="26"/>
      <c r="VWT6" s="17"/>
      <c r="VWU6" s="17"/>
      <c r="VWV6" s="17"/>
      <c r="VWW6" s="25"/>
      <c r="VWX6" s="25"/>
      <c r="VWY6" s="17"/>
      <c r="VWZ6" s="17"/>
      <c r="VXA6" s="17"/>
      <c r="VXB6" s="25"/>
      <c r="VXC6" s="25"/>
      <c r="VXD6" s="17"/>
      <c r="VXE6" s="17"/>
      <c r="VXF6" s="17"/>
      <c r="VXG6" s="25"/>
      <c r="VXH6" s="25"/>
      <c r="VXI6" s="26"/>
      <c r="VXJ6" s="17"/>
      <c r="VXK6" s="17"/>
      <c r="VXL6" s="17"/>
      <c r="VXM6" s="25"/>
      <c r="VXN6" s="25"/>
      <c r="VXO6" s="17"/>
      <c r="VXP6" s="17"/>
      <c r="VXQ6" s="17"/>
      <c r="VXR6" s="25"/>
      <c r="VXS6" s="25"/>
      <c r="VXT6" s="17"/>
      <c r="VXU6" s="17"/>
      <c r="VXV6" s="17"/>
      <c r="VXW6" s="25"/>
      <c r="VXX6" s="25"/>
      <c r="VXY6" s="26"/>
      <c r="VXZ6" s="17"/>
      <c r="VYA6" s="17"/>
      <c r="VYB6" s="17"/>
      <c r="VYC6" s="25"/>
      <c r="VYD6" s="25"/>
      <c r="VYE6" s="17"/>
      <c r="VYF6" s="17"/>
      <c r="VYG6" s="17"/>
      <c r="VYH6" s="25"/>
      <c r="VYI6" s="25"/>
      <c r="VYJ6" s="17"/>
      <c r="VYK6" s="17"/>
      <c r="VYL6" s="17"/>
      <c r="VYM6" s="25"/>
      <c r="VYN6" s="25"/>
      <c r="VYO6" s="26"/>
      <c r="VYP6" s="17"/>
      <c r="VYQ6" s="17"/>
      <c r="VYR6" s="17"/>
      <c r="VYS6" s="25"/>
      <c r="VYT6" s="25"/>
      <c r="VYU6" s="17"/>
      <c r="VYV6" s="17"/>
      <c r="VYW6" s="17"/>
      <c r="VYX6" s="25"/>
      <c r="VYY6" s="25"/>
      <c r="VYZ6" s="17"/>
      <c r="VZA6" s="17"/>
      <c r="VZB6" s="17"/>
      <c r="VZC6" s="25"/>
      <c r="VZD6" s="25"/>
      <c r="VZE6" s="26"/>
      <c r="VZF6" s="17"/>
      <c r="VZG6" s="17"/>
      <c r="VZH6" s="17"/>
      <c r="VZI6" s="25"/>
      <c r="VZJ6" s="25"/>
      <c r="VZK6" s="17"/>
      <c r="VZL6" s="17"/>
      <c r="VZM6" s="17"/>
      <c r="VZN6" s="25"/>
      <c r="VZO6" s="25"/>
      <c r="VZP6" s="17"/>
      <c r="VZQ6" s="17"/>
      <c r="VZR6" s="17"/>
      <c r="VZS6" s="25"/>
      <c r="VZT6" s="25"/>
      <c r="VZU6" s="26"/>
      <c r="VZV6" s="17"/>
      <c r="VZW6" s="17"/>
      <c r="VZX6" s="17"/>
      <c r="VZY6" s="25"/>
      <c r="VZZ6" s="25"/>
      <c r="WAA6" s="17"/>
      <c r="WAB6" s="17"/>
      <c r="WAC6" s="17"/>
      <c r="WAD6" s="25"/>
      <c r="WAE6" s="25"/>
      <c r="WAF6" s="17"/>
      <c r="WAG6" s="17"/>
      <c r="WAH6" s="17"/>
      <c r="WAI6" s="25"/>
      <c r="WAJ6" s="25"/>
      <c r="WAK6" s="26"/>
      <c r="WAL6" s="17"/>
      <c r="WAM6" s="17"/>
      <c r="WAN6" s="17"/>
      <c r="WAO6" s="25"/>
      <c r="WAP6" s="25"/>
      <c r="WAQ6" s="17"/>
      <c r="WAR6" s="17"/>
      <c r="WAS6" s="17"/>
      <c r="WAT6" s="25"/>
      <c r="WAU6" s="25"/>
      <c r="WAV6" s="17"/>
      <c r="WAW6" s="17"/>
      <c r="WAX6" s="17"/>
      <c r="WAY6" s="25"/>
      <c r="WAZ6" s="25"/>
      <c r="WBA6" s="26"/>
      <c r="WBB6" s="17"/>
      <c r="WBC6" s="17"/>
      <c r="WBD6" s="17"/>
      <c r="WBE6" s="25"/>
      <c r="WBF6" s="25"/>
      <c r="WBG6" s="17"/>
      <c r="WBH6" s="17"/>
      <c r="WBI6" s="17"/>
      <c r="WBJ6" s="25"/>
      <c r="WBK6" s="25"/>
      <c r="WBL6" s="17"/>
      <c r="WBM6" s="17"/>
      <c r="WBN6" s="17"/>
      <c r="WBO6" s="25"/>
      <c r="WBP6" s="25"/>
      <c r="WBQ6" s="26"/>
      <c r="WBR6" s="17"/>
      <c r="WBS6" s="17"/>
      <c r="WBT6" s="17"/>
      <c r="WBU6" s="25"/>
      <c r="WBV6" s="25"/>
      <c r="WBW6" s="17"/>
      <c r="WBX6" s="17"/>
      <c r="WBY6" s="17"/>
      <c r="WBZ6" s="25"/>
      <c r="WCA6" s="25"/>
      <c r="WCB6" s="17"/>
      <c r="WCC6" s="17"/>
      <c r="WCD6" s="17"/>
      <c r="WCE6" s="25"/>
      <c r="WCF6" s="25"/>
      <c r="WCG6" s="26"/>
      <c r="WCH6" s="17"/>
      <c r="WCI6" s="17"/>
      <c r="WCJ6" s="17"/>
      <c r="WCK6" s="25"/>
      <c r="WCL6" s="25"/>
      <c r="WCM6" s="17"/>
      <c r="WCN6" s="17"/>
      <c r="WCO6" s="17"/>
      <c r="WCP6" s="25"/>
      <c r="WCQ6" s="25"/>
      <c r="WCR6" s="17"/>
      <c r="WCS6" s="17"/>
      <c r="WCT6" s="17"/>
      <c r="WCU6" s="25"/>
      <c r="WCV6" s="25"/>
      <c r="WCW6" s="26"/>
      <c r="WCX6" s="17"/>
      <c r="WCY6" s="17"/>
      <c r="WCZ6" s="17"/>
      <c r="WDA6" s="25"/>
      <c r="WDB6" s="25"/>
      <c r="WDC6" s="17"/>
      <c r="WDD6" s="17"/>
      <c r="WDE6" s="17"/>
      <c r="WDF6" s="25"/>
      <c r="WDG6" s="25"/>
      <c r="WDH6" s="17"/>
      <c r="WDI6" s="17"/>
      <c r="WDJ6" s="17"/>
      <c r="WDK6" s="25"/>
      <c r="WDL6" s="25"/>
      <c r="WDM6" s="26"/>
      <c r="WDN6" s="17"/>
      <c r="WDO6" s="17"/>
      <c r="WDP6" s="17"/>
      <c r="WDQ6" s="25"/>
      <c r="WDR6" s="25"/>
      <c r="WDS6" s="17"/>
      <c r="WDT6" s="17"/>
      <c r="WDU6" s="17"/>
      <c r="WDV6" s="25"/>
      <c r="WDW6" s="25"/>
      <c r="WDX6" s="17"/>
      <c r="WDY6" s="17"/>
      <c r="WDZ6" s="17"/>
      <c r="WEA6" s="25"/>
      <c r="WEB6" s="25"/>
      <c r="WEC6" s="26"/>
      <c r="WED6" s="17"/>
      <c r="WEE6" s="17"/>
      <c r="WEF6" s="17"/>
      <c r="WEG6" s="25"/>
      <c r="WEH6" s="25"/>
      <c r="WEI6" s="17"/>
      <c r="WEJ6" s="17"/>
      <c r="WEK6" s="17"/>
      <c r="WEL6" s="25"/>
      <c r="WEM6" s="25"/>
      <c r="WEN6" s="17"/>
      <c r="WEO6" s="17"/>
      <c r="WEP6" s="17"/>
      <c r="WEQ6" s="25"/>
      <c r="WER6" s="25"/>
      <c r="WES6" s="26"/>
      <c r="WET6" s="17"/>
      <c r="WEU6" s="17"/>
      <c r="WEV6" s="17"/>
      <c r="WEW6" s="25"/>
      <c r="WEX6" s="25"/>
      <c r="WEY6" s="17"/>
      <c r="WEZ6" s="17"/>
      <c r="WFA6" s="17"/>
      <c r="WFB6" s="25"/>
      <c r="WFC6" s="25"/>
      <c r="WFD6" s="17"/>
      <c r="WFE6" s="17"/>
      <c r="WFF6" s="17"/>
      <c r="WFG6" s="25"/>
      <c r="WFH6" s="25"/>
      <c r="WFI6" s="26"/>
      <c r="WFJ6" s="17"/>
      <c r="WFK6" s="17"/>
      <c r="WFL6" s="17"/>
      <c r="WFM6" s="25"/>
      <c r="WFN6" s="25"/>
      <c r="WFO6" s="17"/>
      <c r="WFP6" s="17"/>
      <c r="WFQ6" s="17"/>
      <c r="WFR6" s="25"/>
      <c r="WFS6" s="25"/>
      <c r="WFT6" s="17"/>
      <c r="WFU6" s="17"/>
      <c r="WFV6" s="17"/>
      <c r="WFW6" s="25"/>
      <c r="WFX6" s="25"/>
      <c r="WFY6" s="26"/>
      <c r="WFZ6" s="17"/>
      <c r="WGA6" s="17"/>
      <c r="WGB6" s="17"/>
      <c r="WGC6" s="25"/>
      <c r="WGD6" s="25"/>
      <c r="WGE6" s="17"/>
      <c r="WGF6" s="17"/>
      <c r="WGG6" s="17"/>
      <c r="WGH6" s="25"/>
      <c r="WGI6" s="25"/>
      <c r="WGJ6" s="17"/>
      <c r="WGK6" s="17"/>
      <c r="WGL6" s="17"/>
      <c r="WGM6" s="25"/>
      <c r="WGN6" s="25"/>
      <c r="WGO6" s="26"/>
      <c r="WGP6" s="17"/>
      <c r="WGQ6" s="17"/>
      <c r="WGR6" s="17"/>
      <c r="WGS6" s="25"/>
      <c r="WGT6" s="25"/>
      <c r="WGU6" s="17"/>
      <c r="WGV6" s="17"/>
      <c r="WGW6" s="17"/>
      <c r="WGX6" s="25"/>
      <c r="WGY6" s="25"/>
      <c r="WGZ6" s="17"/>
      <c r="WHA6" s="17"/>
      <c r="WHB6" s="17"/>
      <c r="WHC6" s="25"/>
      <c r="WHD6" s="25"/>
      <c r="WHE6" s="26"/>
      <c r="WHF6" s="17"/>
      <c r="WHG6" s="17"/>
      <c r="WHH6" s="17"/>
      <c r="WHI6" s="25"/>
      <c r="WHJ6" s="25"/>
      <c r="WHK6" s="17"/>
      <c r="WHL6" s="17"/>
      <c r="WHM6" s="17"/>
      <c r="WHN6" s="25"/>
      <c r="WHO6" s="25"/>
      <c r="WHP6" s="17"/>
      <c r="WHQ6" s="17"/>
      <c r="WHR6" s="17"/>
      <c r="WHS6" s="25"/>
      <c r="WHT6" s="25"/>
      <c r="WHU6" s="26"/>
      <c r="WHV6" s="17"/>
      <c r="WHW6" s="17"/>
      <c r="WHX6" s="17"/>
      <c r="WHY6" s="25"/>
      <c r="WHZ6" s="25"/>
      <c r="WIA6" s="17"/>
      <c r="WIB6" s="17"/>
      <c r="WIC6" s="17"/>
      <c r="WID6" s="25"/>
      <c r="WIE6" s="25"/>
      <c r="WIF6" s="17"/>
      <c r="WIG6" s="17"/>
      <c r="WIH6" s="17"/>
      <c r="WII6" s="25"/>
      <c r="WIJ6" s="25"/>
      <c r="WIK6" s="26"/>
      <c r="WIL6" s="17"/>
      <c r="WIM6" s="17"/>
      <c r="WIN6" s="17"/>
      <c r="WIO6" s="25"/>
      <c r="WIP6" s="25"/>
      <c r="WIQ6" s="17"/>
      <c r="WIR6" s="17"/>
      <c r="WIS6" s="17"/>
      <c r="WIT6" s="25"/>
      <c r="WIU6" s="25"/>
      <c r="WIV6" s="17"/>
      <c r="WIW6" s="17"/>
      <c r="WIX6" s="17"/>
      <c r="WIY6" s="25"/>
      <c r="WIZ6" s="25"/>
      <c r="WJA6" s="26"/>
      <c r="WJB6" s="17"/>
      <c r="WJC6" s="17"/>
      <c r="WJD6" s="17"/>
      <c r="WJE6" s="25"/>
      <c r="WJF6" s="25"/>
      <c r="WJG6" s="17"/>
      <c r="WJH6" s="17"/>
      <c r="WJI6" s="17"/>
      <c r="WJJ6" s="25"/>
      <c r="WJK6" s="25"/>
      <c r="WJL6" s="17"/>
      <c r="WJM6" s="17"/>
      <c r="WJN6" s="17"/>
      <c r="WJO6" s="25"/>
      <c r="WJP6" s="25"/>
      <c r="WJQ6" s="26"/>
      <c r="WJR6" s="17"/>
      <c r="WJS6" s="17"/>
      <c r="WJT6" s="17"/>
      <c r="WJU6" s="25"/>
      <c r="WJV6" s="25"/>
      <c r="WJW6" s="17"/>
      <c r="WJX6" s="17"/>
      <c r="WJY6" s="17"/>
      <c r="WJZ6" s="25"/>
      <c r="WKA6" s="25"/>
      <c r="WKB6" s="17"/>
      <c r="WKC6" s="17"/>
      <c r="WKD6" s="17"/>
      <c r="WKE6" s="25"/>
      <c r="WKF6" s="25"/>
      <c r="WKG6" s="26"/>
      <c r="WKH6" s="17"/>
      <c r="WKI6" s="17"/>
      <c r="WKJ6" s="17"/>
      <c r="WKK6" s="25"/>
      <c r="WKL6" s="25"/>
      <c r="WKM6" s="17"/>
      <c r="WKN6" s="17"/>
      <c r="WKO6" s="17"/>
      <c r="WKP6" s="25"/>
      <c r="WKQ6" s="25"/>
      <c r="WKR6" s="17"/>
      <c r="WKS6" s="17"/>
      <c r="WKT6" s="17"/>
      <c r="WKU6" s="25"/>
      <c r="WKV6" s="25"/>
      <c r="WKW6" s="26"/>
      <c r="WKX6" s="17"/>
      <c r="WKY6" s="17"/>
      <c r="WKZ6" s="17"/>
      <c r="WLA6" s="25"/>
      <c r="WLB6" s="25"/>
      <c r="WLC6" s="17"/>
      <c r="WLD6" s="17"/>
      <c r="WLE6" s="17"/>
      <c r="WLF6" s="25"/>
      <c r="WLG6" s="25"/>
      <c r="WLH6" s="17"/>
      <c r="WLI6" s="17"/>
      <c r="WLJ6" s="17"/>
      <c r="WLK6" s="25"/>
      <c r="WLL6" s="25"/>
      <c r="WLM6" s="26"/>
      <c r="WLN6" s="17"/>
      <c r="WLO6" s="17"/>
      <c r="WLP6" s="17"/>
      <c r="WLQ6" s="25"/>
      <c r="WLR6" s="25"/>
      <c r="WLS6" s="17"/>
      <c r="WLT6" s="17"/>
      <c r="WLU6" s="17"/>
      <c r="WLV6" s="25"/>
      <c r="WLW6" s="25"/>
      <c r="WLX6" s="17"/>
      <c r="WLY6" s="17"/>
      <c r="WLZ6" s="17"/>
      <c r="WMA6" s="25"/>
      <c r="WMB6" s="25"/>
      <c r="WMC6" s="26"/>
      <c r="WMD6" s="17"/>
      <c r="WME6" s="17"/>
      <c r="WMF6" s="17"/>
      <c r="WMG6" s="25"/>
      <c r="WMH6" s="25"/>
      <c r="WMI6" s="17"/>
      <c r="WMJ6" s="17"/>
      <c r="WMK6" s="17"/>
      <c r="WML6" s="25"/>
      <c r="WMM6" s="25"/>
      <c r="WMN6" s="17"/>
      <c r="WMO6" s="17"/>
      <c r="WMP6" s="17"/>
      <c r="WMQ6" s="25"/>
      <c r="WMR6" s="25"/>
      <c r="WMS6" s="26"/>
      <c r="WMT6" s="17"/>
      <c r="WMU6" s="17"/>
      <c r="WMV6" s="17"/>
      <c r="WMW6" s="25"/>
      <c r="WMX6" s="25"/>
      <c r="WMY6" s="17"/>
      <c r="WMZ6" s="17"/>
      <c r="WNA6" s="17"/>
      <c r="WNB6" s="25"/>
      <c r="WNC6" s="25"/>
      <c r="WND6" s="17"/>
      <c r="WNE6" s="17"/>
      <c r="WNF6" s="17"/>
      <c r="WNG6" s="25"/>
      <c r="WNH6" s="25"/>
      <c r="WNI6" s="26"/>
      <c r="WNJ6" s="17"/>
      <c r="WNK6" s="17"/>
      <c r="WNL6" s="17"/>
      <c r="WNM6" s="25"/>
      <c r="WNN6" s="25"/>
      <c r="WNO6" s="17"/>
      <c r="WNP6" s="17"/>
      <c r="WNQ6" s="17"/>
      <c r="WNR6" s="25"/>
      <c r="WNS6" s="25"/>
      <c r="WNT6" s="17"/>
      <c r="WNU6" s="17"/>
      <c r="WNV6" s="17"/>
      <c r="WNW6" s="25"/>
      <c r="WNX6" s="25"/>
      <c r="WNY6" s="26"/>
      <c r="WNZ6" s="17"/>
      <c r="WOA6" s="17"/>
      <c r="WOB6" s="17"/>
      <c r="WOC6" s="25"/>
      <c r="WOD6" s="25"/>
      <c r="WOE6" s="17"/>
      <c r="WOF6" s="17"/>
      <c r="WOG6" s="17"/>
      <c r="WOH6" s="25"/>
      <c r="WOI6" s="25"/>
      <c r="WOJ6" s="17"/>
      <c r="WOK6" s="17"/>
      <c r="WOL6" s="17"/>
      <c r="WOM6" s="25"/>
      <c r="WON6" s="25"/>
      <c r="WOO6" s="26"/>
      <c r="WOP6" s="17"/>
      <c r="WOQ6" s="17"/>
      <c r="WOR6" s="17"/>
      <c r="WOS6" s="25"/>
      <c r="WOT6" s="25"/>
      <c r="WOU6" s="17"/>
      <c r="WOV6" s="17"/>
      <c r="WOW6" s="17"/>
      <c r="WOX6" s="25"/>
      <c r="WOY6" s="25"/>
      <c r="WOZ6" s="17"/>
      <c r="WPA6" s="17"/>
      <c r="WPB6" s="17"/>
      <c r="WPC6" s="25"/>
      <c r="WPD6" s="25"/>
      <c r="WPE6" s="26"/>
      <c r="WPF6" s="17"/>
      <c r="WPG6" s="17"/>
      <c r="WPH6" s="17"/>
      <c r="WPI6" s="25"/>
      <c r="WPJ6" s="25"/>
      <c r="WPK6" s="17"/>
      <c r="WPL6" s="17"/>
      <c r="WPM6" s="17"/>
      <c r="WPN6" s="25"/>
      <c r="WPO6" s="25"/>
      <c r="WPP6" s="17"/>
      <c r="WPQ6" s="17"/>
      <c r="WPR6" s="17"/>
      <c r="WPS6" s="25"/>
      <c r="WPT6" s="25"/>
      <c r="WPU6" s="26"/>
      <c r="WPV6" s="17"/>
      <c r="WPW6" s="17"/>
      <c r="WPX6" s="17"/>
      <c r="WPY6" s="25"/>
      <c r="WPZ6" s="25"/>
      <c r="WQA6" s="17"/>
      <c r="WQB6" s="17"/>
      <c r="WQC6" s="17"/>
      <c r="WQD6" s="25"/>
      <c r="WQE6" s="25"/>
      <c r="WQF6" s="17"/>
      <c r="WQG6" s="17"/>
      <c r="WQH6" s="17"/>
      <c r="WQI6" s="25"/>
      <c r="WQJ6" s="25"/>
      <c r="WQK6" s="26"/>
      <c r="WQL6" s="17"/>
      <c r="WQM6" s="17"/>
      <c r="WQN6" s="17"/>
      <c r="WQO6" s="25"/>
      <c r="WQP6" s="25"/>
      <c r="WQQ6" s="17"/>
      <c r="WQR6" s="17"/>
      <c r="WQS6" s="17"/>
      <c r="WQT6" s="25"/>
      <c r="WQU6" s="25"/>
      <c r="WQV6" s="17"/>
      <c r="WQW6" s="17"/>
      <c r="WQX6" s="17"/>
      <c r="WQY6" s="25"/>
      <c r="WQZ6" s="25"/>
      <c r="WRA6" s="26"/>
      <c r="WRB6" s="17"/>
      <c r="WRC6" s="17"/>
      <c r="WRD6" s="17"/>
      <c r="WRE6" s="25"/>
      <c r="WRF6" s="25"/>
      <c r="WRG6" s="17"/>
      <c r="WRH6" s="17"/>
      <c r="WRI6" s="17"/>
      <c r="WRJ6" s="25"/>
      <c r="WRK6" s="25"/>
      <c r="WRL6" s="17"/>
      <c r="WRM6" s="17"/>
      <c r="WRN6" s="17"/>
      <c r="WRO6" s="25"/>
      <c r="WRP6" s="25"/>
      <c r="WRQ6" s="26"/>
      <c r="WRR6" s="17"/>
      <c r="WRS6" s="17"/>
      <c r="WRT6" s="17"/>
      <c r="WRU6" s="25"/>
      <c r="WRV6" s="25"/>
      <c r="WRW6" s="17"/>
      <c r="WRX6" s="17"/>
      <c r="WRY6" s="17"/>
      <c r="WRZ6" s="25"/>
      <c r="WSA6" s="25"/>
      <c r="WSB6" s="17"/>
      <c r="WSC6" s="17"/>
      <c r="WSD6" s="17"/>
      <c r="WSE6" s="25"/>
      <c r="WSF6" s="25"/>
      <c r="WSG6" s="26"/>
      <c r="WSH6" s="17"/>
      <c r="WSI6" s="17"/>
      <c r="WSJ6" s="17"/>
      <c r="WSK6" s="25"/>
      <c r="WSL6" s="25"/>
      <c r="WSM6" s="17"/>
      <c r="WSN6" s="17"/>
      <c r="WSO6" s="17"/>
      <c r="WSP6" s="25"/>
      <c r="WSQ6" s="25"/>
      <c r="WSR6" s="17"/>
      <c r="WSS6" s="17"/>
      <c r="WST6" s="17"/>
      <c r="WSU6" s="25"/>
      <c r="WSV6" s="25"/>
      <c r="WSW6" s="26"/>
      <c r="WSX6" s="17"/>
      <c r="WSY6" s="17"/>
      <c r="WSZ6" s="17"/>
      <c r="WTA6" s="25"/>
      <c r="WTB6" s="25"/>
      <c r="WTC6" s="17"/>
      <c r="WTD6" s="17"/>
      <c r="WTE6" s="17"/>
      <c r="WTF6" s="25"/>
      <c r="WTG6" s="25"/>
      <c r="WTH6" s="17"/>
      <c r="WTI6" s="17"/>
      <c r="WTJ6" s="17"/>
      <c r="WTK6" s="25"/>
      <c r="WTL6" s="25"/>
      <c r="WTM6" s="26"/>
      <c r="WTN6" s="17"/>
      <c r="WTO6" s="17"/>
      <c r="WTP6" s="17"/>
      <c r="WTQ6" s="25"/>
      <c r="WTR6" s="25"/>
      <c r="WTS6" s="17"/>
      <c r="WTT6" s="17"/>
      <c r="WTU6" s="17"/>
      <c r="WTV6" s="25"/>
      <c r="WTW6" s="25"/>
      <c r="WTX6" s="17"/>
      <c r="WTY6" s="17"/>
      <c r="WTZ6" s="17"/>
      <c r="WUA6" s="25"/>
      <c r="WUB6" s="25"/>
      <c r="WUC6" s="26"/>
      <c r="WUD6" s="17"/>
      <c r="WUE6" s="17"/>
      <c r="WUF6" s="17"/>
      <c r="WUG6" s="25"/>
      <c r="WUH6" s="25"/>
      <c r="WUI6" s="17"/>
      <c r="WUJ6" s="17"/>
      <c r="WUK6" s="17"/>
      <c r="WUL6" s="25"/>
      <c r="WUM6" s="25"/>
      <c r="WUN6" s="17"/>
      <c r="WUO6" s="17"/>
      <c r="WUP6" s="17"/>
      <c r="WUQ6" s="25"/>
      <c r="WUR6" s="25"/>
      <c r="WUS6" s="26"/>
      <c r="WUT6" s="17"/>
      <c r="WUU6" s="17"/>
      <c r="WUV6" s="17"/>
      <c r="WUW6" s="25"/>
      <c r="WUX6" s="25"/>
      <c r="WUY6" s="17"/>
      <c r="WUZ6" s="17"/>
      <c r="WVA6" s="17"/>
      <c r="WVB6" s="25"/>
      <c r="WVC6" s="25"/>
      <c r="WVD6" s="17"/>
      <c r="WVE6" s="17"/>
      <c r="WVF6" s="17"/>
      <c r="WVG6" s="25"/>
      <c r="WVH6" s="25"/>
      <c r="WVI6" s="26"/>
      <c r="WVJ6" s="17"/>
      <c r="WVK6" s="17"/>
      <c r="WVL6" s="17"/>
      <c r="WVM6" s="25"/>
      <c r="WVN6" s="25"/>
      <c r="WVO6" s="17"/>
      <c r="WVP6" s="17"/>
      <c r="WVQ6" s="17"/>
      <c r="WVR6" s="25"/>
      <c r="WVS6" s="25"/>
      <c r="WVT6" s="17"/>
      <c r="WVU6" s="17"/>
      <c r="WVV6" s="17"/>
      <c r="WVW6" s="25"/>
      <c r="WVX6" s="25"/>
      <c r="WVY6" s="26"/>
      <c r="WVZ6" s="17"/>
      <c r="WWA6" s="17"/>
      <c r="WWB6" s="17"/>
      <c r="WWC6" s="25"/>
      <c r="WWD6" s="25"/>
      <c r="WWE6" s="17"/>
      <c r="WWF6" s="17"/>
      <c r="WWG6" s="17"/>
      <c r="WWH6" s="25"/>
      <c r="WWI6" s="25"/>
      <c r="WWJ6" s="17"/>
      <c r="WWK6" s="17"/>
      <c r="WWL6" s="17"/>
      <c r="WWM6" s="25"/>
      <c r="WWN6" s="25"/>
      <c r="WWO6" s="26"/>
      <c r="WWP6" s="17"/>
      <c r="WWQ6" s="17"/>
      <c r="WWR6" s="17"/>
      <c r="WWS6" s="25"/>
      <c r="WWT6" s="25"/>
      <c r="WWU6" s="17"/>
      <c r="WWV6" s="17"/>
      <c r="WWW6" s="17"/>
      <c r="WWX6" s="25"/>
      <c r="WWY6" s="25"/>
      <c r="WWZ6" s="17"/>
      <c r="WXA6" s="17"/>
      <c r="WXB6" s="17"/>
      <c r="WXC6" s="25"/>
      <c r="WXD6" s="25"/>
      <c r="WXE6" s="26"/>
      <c r="WXF6" s="17"/>
      <c r="WXG6" s="17"/>
      <c r="WXH6" s="17"/>
      <c r="WXI6" s="25"/>
      <c r="WXJ6" s="25"/>
      <c r="WXK6" s="17"/>
      <c r="WXL6" s="17"/>
      <c r="WXM6" s="17"/>
      <c r="WXN6" s="25"/>
      <c r="WXO6" s="25"/>
      <c r="WXP6" s="17"/>
      <c r="WXQ6" s="17"/>
      <c r="WXR6" s="17"/>
      <c r="WXS6" s="25"/>
      <c r="WXT6" s="25"/>
      <c r="WXU6" s="26"/>
      <c r="WXV6" s="17"/>
      <c r="WXW6" s="17"/>
      <c r="WXX6" s="17"/>
      <c r="WXY6" s="25"/>
      <c r="WXZ6" s="25"/>
      <c r="WYA6" s="17"/>
      <c r="WYB6" s="17"/>
      <c r="WYC6" s="17"/>
      <c r="WYD6" s="25"/>
      <c r="WYE6" s="25"/>
      <c r="WYF6" s="17"/>
      <c r="WYG6" s="17"/>
      <c r="WYH6" s="17"/>
      <c r="WYI6" s="25"/>
      <c r="WYJ6" s="25"/>
      <c r="WYK6" s="26"/>
      <c r="WYL6" s="17"/>
      <c r="WYM6" s="17"/>
      <c r="WYN6" s="17"/>
      <c r="WYO6" s="25"/>
      <c r="WYP6" s="25"/>
      <c r="WYQ6" s="17"/>
      <c r="WYR6" s="17"/>
      <c r="WYS6" s="17"/>
      <c r="WYT6" s="25"/>
      <c r="WYU6" s="25"/>
      <c r="WYV6" s="17"/>
      <c r="WYW6" s="17"/>
      <c r="WYX6" s="17"/>
      <c r="WYY6" s="25"/>
      <c r="WYZ6" s="25"/>
      <c r="WZA6" s="26"/>
      <c r="WZB6" s="17"/>
      <c r="WZC6" s="17"/>
      <c r="WZD6" s="17"/>
      <c r="WZE6" s="25"/>
      <c r="WZF6" s="25"/>
      <c r="WZG6" s="17"/>
      <c r="WZH6" s="17"/>
      <c r="WZI6" s="17"/>
      <c r="WZJ6" s="25"/>
      <c r="WZK6" s="25"/>
      <c r="WZL6" s="17"/>
      <c r="WZM6" s="17"/>
      <c r="WZN6" s="17"/>
      <c r="WZO6" s="25"/>
      <c r="WZP6" s="25"/>
      <c r="WZQ6" s="26"/>
      <c r="WZR6" s="17"/>
      <c r="WZS6" s="17"/>
      <c r="WZT6" s="17"/>
      <c r="WZU6" s="25"/>
      <c r="WZV6" s="25"/>
      <c r="WZW6" s="17"/>
      <c r="WZX6" s="17"/>
      <c r="WZY6" s="17"/>
      <c r="WZZ6" s="25"/>
      <c r="XAA6" s="25"/>
      <c r="XAB6" s="17"/>
      <c r="XAC6" s="17"/>
      <c r="XAD6" s="17"/>
      <c r="XAE6" s="25"/>
      <c r="XAF6" s="25"/>
      <c r="XAG6" s="26"/>
      <c r="XAH6" s="17"/>
      <c r="XAI6" s="17"/>
      <c r="XAJ6" s="17"/>
      <c r="XAK6" s="25"/>
      <c r="XAL6" s="25"/>
      <c r="XAM6" s="17"/>
      <c r="XAN6" s="17"/>
      <c r="XAO6" s="17"/>
      <c r="XAP6" s="25"/>
      <c r="XAQ6" s="25"/>
      <c r="XAR6" s="17"/>
      <c r="XAS6" s="17"/>
      <c r="XAT6" s="17"/>
      <c r="XAU6" s="25"/>
      <c r="XAV6" s="25"/>
      <c r="XAW6" s="26"/>
      <c r="XAX6" s="17"/>
      <c r="XAY6" s="17"/>
      <c r="XAZ6" s="17"/>
      <c r="XBA6" s="25"/>
      <c r="XBB6" s="25"/>
      <c r="XBC6" s="17"/>
      <c r="XBD6" s="17"/>
      <c r="XBE6" s="17"/>
      <c r="XBF6" s="25"/>
      <c r="XBG6" s="25"/>
      <c r="XBH6" s="17"/>
      <c r="XBI6" s="17"/>
      <c r="XBJ6" s="17"/>
      <c r="XBK6" s="25"/>
      <c r="XBL6" s="25"/>
      <c r="XBM6" s="26"/>
      <c r="XBN6" s="17"/>
      <c r="XBO6" s="17"/>
      <c r="XBP6" s="17"/>
      <c r="XBQ6" s="25"/>
      <c r="XBR6" s="25"/>
      <c r="XBS6" s="17"/>
      <c r="XBT6" s="17"/>
      <c r="XBU6" s="17"/>
      <c r="XBV6" s="25"/>
      <c r="XBW6" s="25"/>
      <c r="XBX6" s="17"/>
      <c r="XBY6" s="17"/>
      <c r="XBZ6" s="17"/>
      <c r="XCA6" s="25"/>
      <c r="XCB6" s="25"/>
      <c r="XCC6" s="26"/>
      <c r="XCD6" s="17"/>
      <c r="XCE6" s="17"/>
      <c r="XCF6" s="17"/>
      <c r="XCG6" s="25"/>
      <c r="XCH6" s="25"/>
      <c r="XCI6" s="17"/>
      <c r="XCJ6" s="17"/>
      <c r="XCK6" s="17"/>
      <c r="XCL6" s="25"/>
      <c r="XCM6" s="25"/>
      <c r="XCN6" s="17"/>
      <c r="XCO6" s="17"/>
      <c r="XCP6" s="17"/>
      <c r="XCQ6" s="25"/>
      <c r="XCR6" s="25"/>
      <c r="XCS6" s="26"/>
      <c r="XCT6" s="17"/>
      <c r="XCU6" s="17"/>
      <c r="XCV6" s="17"/>
      <c r="XCW6" s="25"/>
      <c r="XCX6" s="25"/>
      <c r="XCY6" s="17"/>
      <c r="XCZ6" s="17"/>
      <c r="XDA6" s="17"/>
      <c r="XDB6" s="25"/>
      <c r="XDC6" s="25"/>
      <c r="XDD6" s="17"/>
      <c r="XDE6" s="17"/>
      <c r="XDF6" s="17"/>
      <c r="XDG6" s="25"/>
      <c r="XDH6" s="25"/>
      <c r="XDI6" s="26"/>
      <c r="XDJ6" s="17"/>
      <c r="XDK6" s="17"/>
      <c r="XDL6" s="17"/>
      <c r="XDM6" s="25"/>
      <c r="XDN6" s="25"/>
      <c r="XDO6" s="17"/>
      <c r="XDP6" s="17"/>
      <c r="XDQ6" s="17"/>
      <c r="XDR6" s="25"/>
      <c r="XDS6" s="25"/>
      <c r="XDT6" s="17"/>
      <c r="XDU6" s="17"/>
      <c r="XDV6" s="17"/>
      <c r="XDW6" s="25"/>
      <c r="XDX6" s="25"/>
      <c r="XDY6" s="26"/>
      <c r="XDZ6" s="17"/>
      <c r="XEA6" s="17"/>
      <c r="XEB6" s="17"/>
      <c r="XEC6" s="25"/>
      <c r="XED6" s="25"/>
      <c r="XEE6" s="17"/>
      <c r="XEF6" s="17"/>
      <c r="XEG6" s="17"/>
      <c r="XEH6" s="25"/>
      <c r="XEI6" s="25"/>
      <c r="XEJ6" s="17"/>
      <c r="XEK6" s="17"/>
      <c r="XEL6" s="17"/>
      <c r="XEM6" s="25"/>
      <c r="XEN6" s="25"/>
      <c r="XEO6" s="26"/>
      <c r="XEP6" s="17"/>
      <c r="XEQ6" s="17"/>
      <c r="XER6" s="17"/>
      <c r="XES6" s="25"/>
      <c r="XET6" s="25"/>
      <c r="XEU6" s="17"/>
      <c r="XEV6" s="17"/>
      <c r="XEW6" s="17"/>
      <c r="XEX6" s="25"/>
      <c r="XEY6" s="25"/>
      <c r="XEZ6" s="17"/>
      <c r="XFA6" s="17"/>
      <c r="XFB6" s="17"/>
      <c r="XFC6" s="25"/>
      <c r="XFD6" s="25"/>
    </row>
    <row r="7" spans="1:16384" x14ac:dyDescent="0.3">
      <c r="A7" s="26" t="s">
        <v>31</v>
      </c>
      <c r="B7" s="17"/>
      <c r="C7" s="17"/>
      <c r="D7" s="17"/>
      <c r="F7" s="95"/>
      <c r="G7" s="17"/>
      <c r="H7" s="17"/>
      <c r="I7" s="17"/>
      <c r="K7" s="95"/>
      <c r="L7" s="17"/>
      <c r="M7" s="17"/>
      <c r="N7" s="17"/>
      <c r="P7" s="95"/>
    </row>
    <row r="8" spans="1:16384" x14ac:dyDescent="0.3">
      <c r="A8" s="26" t="s">
        <v>26</v>
      </c>
      <c r="B8" s="17" t="s">
        <v>141</v>
      </c>
      <c r="C8" s="17" t="s">
        <v>141</v>
      </c>
      <c r="D8" s="17" t="s">
        <v>141</v>
      </c>
      <c r="E8" s="17" t="s">
        <v>141</v>
      </c>
      <c r="F8" s="108" t="s">
        <v>141</v>
      </c>
      <c r="G8" s="17" t="s">
        <v>141</v>
      </c>
      <c r="H8" s="17" t="s">
        <v>141</v>
      </c>
      <c r="I8" s="17" t="s">
        <v>141</v>
      </c>
      <c r="J8" s="17" t="s">
        <v>141</v>
      </c>
      <c r="K8" s="108" t="s">
        <v>141</v>
      </c>
      <c r="L8" s="17" t="s">
        <v>141</v>
      </c>
      <c r="M8" s="17" t="s">
        <v>141</v>
      </c>
      <c r="N8" s="17" t="s">
        <v>141</v>
      </c>
      <c r="O8" s="17" t="s">
        <v>141</v>
      </c>
      <c r="P8" s="108" t="s">
        <v>141</v>
      </c>
    </row>
    <row r="9" spans="1:16384" ht="31.2" x14ac:dyDescent="0.3">
      <c r="A9" s="26" t="s">
        <v>95</v>
      </c>
      <c r="B9" s="17" t="s">
        <v>92</v>
      </c>
      <c r="C9" s="17" t="s">
        <v>96</v>
      </c>
      <c r="D9" s="17" t="s">
        <v>140</v>
      </c>
      <c r="E9" s="17" t="s">
        <v>93</v>
      </c>
      <c r="F9" s="94" t="s">
        <v>94</v>
      </c>
      <c r="G9" s="17" t="s">
        <v>92</v>
      </c>
      <c r="H9" s="17" t="s">
        <v>96</v>
      </c>
      <c r="I9" s="17" t="s">
        <v>140</v>
      </c>
      <c r="J9" s="17" t="s">
        <v>93</v>
      </c>
      <c r="K9" s="94" t="s">
        <v>94</v>
      </c>
      <c r="L9" s="17" t="s">
        <v>92</v>
      </c>
      <c r="M9" s="17" t="s">
        <v>96</v>
      </c>
      <c r="N9" s="17" t="s">
        <v>140</v>
      </c>
      <c r="O9" s="17" t="s">
        <v>93</v>
      </c>
      <c r="P9" s="94" t="s">
        <v>94</v>
      </c>
    </row>
    <row r="10" spans="1:16384" x14ac:dyDescent="0.3">
      <c r="A10" s="26" t="s">
        <v>25</v>
      </c>
      <c r="B10" s="17" t="s">
        <v>20</v>
      </c>
      <c r="C10" s="17" t="s">
        <v>20</v>
      </c>
      <c r="D10" s="17" t="s">
        <v>20</v>
      </c>
      <c r="E10" s="17" t="s">
        <v>20</v>
      </c>
      <c r="F10" s="94" t="s">
        <v>20</v>
      </c>
      <c r="G10" s="17" t="s">
        <v>21</v>
      </c>
      <c r="H10" s="17" t="s">
        <v>21</v>
      </c>
      <c r="I10" s="17" t="s">
        <v>21</v>
      </c>
      <c r="J10" s="17" t="s">
        <v>21</v>
      </c>
      <c r="K10" s="94" t="s">
        <v>21</v>
      </c>
      <c r="L10" s="17" t="s">
        <v>51</v>
      </c>
      <c r="M10" s="17" t="s">
        <v>51</v>
      </c>
      <c r="N10" s="17" t="s">
        <v>51</v>
      </c>
      <c r="O10" s="17" t="s">
        <v>51</v>
      </c>
      <c r="P10" s="94" t="s">
        <v>51</v>
      </c>
    </row>
    <row r="11" spans="1:16384" x14ac:dyDescent="0.3">
      <c r="A11" s="26" t="s">
        <v>46</v>
      </c>
      <c r="B11" s="101" t="s">
        <v>42</v>
      </c>
      <c r="C11" s="101" t="s">
        <v>42</v>
      </c>
      <c r="D11" s="101" t="s">
        <v>42</v>
      </c>
      <c r="E11" s="101" t="s">
        <v>42</v>
      </c>
      <c r="F11" s="101" t="s">
        <v>42</v>
      </c>
      <c r="G11" s="101" t="s">
        <v>42</v>
      </c>
      <c r="H11" s="101" t="s">
        <v>42</v>
      </c>
      <c r="I11" s="101" t="s">
        <v>42</v>
      </c>
      <c r="J11" s="101" t="s">
        <v>42</v>
      </c>
      <c r="K11" s="101" t="s">
        <v>42</v>
      </c>
      <c r="L11" s="101" t="s">
        <v>42</v>
      </c>
      <c r="M11" s="101" t="s">
        <v>42</v>
      </c>
      <c r="N11" s="101" t="s">
        <v>42</v>
      </c>
      <c r="O11" s="101" t="s">
        <v>42</v>
      </c>
      <c r="P11" s="101" t="s">
        <v>42</v>
      </c>
    </row>
    <row r="12" spans="1:16384" x14ac:dyDescent="0.3">
      <c r="A12" s="27">
        <v>2021</v>
      </c>
      <c r="B12" s="18">
        <v>2420.1946188964794</v>
      </c>
      <c r="C12" s="18">
        <v>1492.4599041745541</v>
      </c>
      <c r="D12" s="18">
        <v>1389.6318142082607</v>
      </c>
      <c r="E12" s="18">
        <v>120663.29852902603</v>
      </c>
      <c r="F12" s="96">
        <f>SUM(B12:E12)</f>
        <v>125965.58486630532</v>
      </c>
      <c r="G12" s="18">
        <v>3414.4042419075708</v>
      </c>
      <c r="H12" s="18">
        <v>1070.1438612059283</v>
      </c>
      <c r="I12" s="18">
        <v>15502.807482420085</v>
      </c>
      <c r="J12" s="18">
        <v>123206.46306505133</v>
      </c>
      <c r="K12" s="96">
        <f>SUM(G12:J12)</f>
        <v>143193.8186505849</v>
      </c>
      <c r="L12" s="18">
        <f t="shared" ref="L12:L41" si="0">B12+G12</f>
        <v>5834.5988608040498</v>
      </c>
      <c r="M12" s="18">
        <f t="shared" ref="M12:M41" si="1">C12+H12</f>
        <v>2562.6037653804824</v>
      </c>
      <c r="N12" s="18">
        <f t="shared" ref="N12:N41" si="2">D12+I12</f>
        <v>16892.439296628345</v>
      </c>
      <c r="O12" s="18">
        <f t="shared" ref="O12:O41" si="3">E12+J12</f>
        <v>243869.76159407734</v>
      </c>
      <c r="P12" s="96">
        <f>SUM(L12:O12)</f>
        <v>269159.40351689019</v>
      </c>
    </row>
    <row r="13" spans="1:16384" x14ac:dyDescent="0.3">
      <c r="A13" s="27">
        <v>2022</v>
      </c>
      <c r="B13" s="18">
        <v>3558.5662707549318</v>
      </c>
      <c r="C13" s="18">
        <v>1952.9417312922174</v>
      </c>
      <c r="D13" s="18">
        <v>1539.2616324340395</v>
      </c>
      <c r="E13" s="18">
        <v>121456.4007912076</v>
      </c>
      <c r="F13" s="96">
        <f t="shared" ref="F13:F41" si="4">SUM(B13:E13)</f>
        <v>128507.17042568879</v>
      </c>
      <c r="G13" s="18">
        <v>5049.108673728244</v>
      </c>
      <c r="H13" s="18">
        <v>1325.9612624564372</v>
      </c>
      <c r="I13" s="18">
        <v>17486.924405937181</v>
      </c>
      <c r="J13" s="18">
        <v>113471.7586323295</v>
      </c>
      <c r="K13" s="96">
        <f t="shared" ref="K13:K41" si="5">SUM(G13:J13)</f>
        <v>137333.75297445134</v>
      </c>
      <c r="L13" s="18">
        <f t="shared" si="0"/>
        <v>8607.6749444831767</v>
      </c>
      <c r="M13" s="18">
        <f t="shared" si="1"/>
        <v>3278.9029937486548</v>
      </c>
      <c r="N13" s="18">
        <f t="shared" si="2"/>
        <v>19026.186038371219</v>
      </c>
      <c r="O13" s="18">
        <f t="shared" si="3"/>
        <v>234928.15942353709</v>
      </c>
      <c r="P13" s="96">
        <f t="shared" ref="P13:P41" si="6">SUM(L13:O13)</f>
        <v>265840.92340014013</v>
      </c>
    </row>
    <row r="14" spans="1:16384" x14ac:dyDescent="0.3">
      <c r="A14" s="27">
        <v>2023</v>
      </c>
      <c r="B14" s="18">
        <v>4176.3216590661841</v>
      </c>
      <c r="C14" s="18">
        <v>2090.3907843522611</v>
      </c>
      <c r="D14" s="18">
        <v>1578.4096767360754</v>
      </c>
      <c r="E14" s="18">
        <v>117547.9903921091</v>
      </c>
      <c r="F14" s="96">
        <f t="shared" si="4"/>
        <v>125393.11251226363</v>
      </c>
      <c r="G14" s="18">
        <v>5126.4504158736872</v>
      </c>
      <c r="H14" s="18">
        <v>1842.386955494087</v>
      </c>
      <c r="I14" s="18">
        <v>16990.532913077943</v>
      </c>
      <c r="J14" s="18">
        <v>102256.636019228</v>
      </c>
      <c r="K14" s="96">
        <f t="shared" si="5"/>
        <v>126216.00630367371</v>
      </c>
      <c r="L14" s="18">
        <f t="shared" si="0"/>
        <v>9302.7720749398723</v>
      </c>
      <c r="M14" s="18">
        <f t="shared" si="1"/>
        <v>3932.7777398463481</v>
      </c>
      <c r="N14" s="18">
        <f t="shared" si="2"/>
        <v>18568.942589814018</v>
      </c>
      <c r="O14" s="18">
        <f t="shared" si="3"/>
        <v>219804.62641133711</v>
      </c>
      <c r="P14" s="96">
        <f t="shared" si="6"/>
        <v>251609.11881593734</v>
      </c>
    </row>
    <row r="15" spans="1:16384" x14ac:dyDescent="0.3">
      <c r="A15" s="27">
        <v>2024</v>
      </c>
      <c r="B15" s="18">
        <v>4769.3320983990461</v>
      </c>
      <c r="C15" s="18">
        <v>2198.9998100967387</v>
      </c>
      <c r="D15" s="18">
        <v>1620.6620765614273</v>
      </c>
      <c r="E15" s="18">
        <v>113307.8445546882</v>
      </c>
      <c r="F15" s="96">
        <f t="shared" si="4"/>
        <v>121896.83853974541</v>
      </c>
      <c r="G15" s="18">
        <v>4526.9944519996507</v>
      </c>
      <c r="H15" s="18">
        <v>2154.6340220425436</v>
      </c>
      <c r="I15" s="18">
        <v>16469.055480329673</v>
      </c>
      <c r="J15" s="18">
        <v>92715.257198743551</v>
      </c>
      <c r="K15" s="96">
        <f t="shared" si="5"/>
        <v>115865.94115311542</v>
      </c>
      <c r="L15" s="18">
        <f t="shared" si="0"/>
        <v>9296.3265503986968</v>
      </c>
      <c r="M15" s="18">
        <f t="shared" si="1"/>
        <v>4353.6338321392823</v>
      </c>
      <c r="N15" s="18">
        <f t="shared" si="2"/>
        <v>18089.717556891101</v>
      </c>
      <c r="O15" s="18">
        <f t="shared" si="3"/>
        <v>206023.10175343175</v>
      </c>
      <c r="P15" s="96">
        <f t="shared" si="6"/>
        <v>237762.77969286084</v>
      </c>
    </row>
    <row r="16" spans="1:16384" x14ac:dyDescent="0.3">
      <c r="A16" s="27">
        <v>2025</v>
      </c>
      <c r="B16" s="18">
        <v>6425.5025698169902</v>
      </c>
      <c r="C16" s="18">
        <v>2469.8424730183433</v>
      </c>
      <c r="D16" s="18">
        <v>1694.1823089396992</v>
      </c>
      <c r="E16" s="18">
        <v>112985.71464224072</v>
      </c>
      <c r="F16" s="96">
        <f t="shared" si="4"/>
        <v>123575.24199401576</v>
      </c>
      <c r="G16" s="18">
        <v>4597.1857133711592</v>
      </c>
      <c r="H16" s="18">
        <v>2138.7242945652079</v>
      </c>
      <c r="I16" s="18">
        <v>17203.407988237625</v>
      </c>
      <c r="J16" s="18">
        <v>91468.134046067149</v>
      </c>
      <c r="K16" s="96">
        <f t="shared" si="5"/>
        <v>115407.45204224114</v>
      </c>
      <c r="L16" s="18">
        <f t="shared" si="0"/>
        <v>11022.688283188148</v>
      </c>
      <c r="M16" s="18">
        <f t="shared" si="1"/>
        <v>4608.5667675835512</v>
      </c>
      <c r="N16" s="18">
        <f t="shared" si="2"/>
        <v>18897.590297177325</v>
      </c>
      <c r="O16" s="18">
        <f t="shared" si="3"/>
        <v>204453.84868830786</v>
      </c>
      <c r="P16" s="96">
        <f t="shared" si="6"/>
        <v>238982.69403625687</v>
      </c>
    </row>
    <row r="17" spans="1:16" x14ac:dyDescent="0.3">
      <c r="A17" s="27">
        <v>2026</v>
      </c>
      <c r="B17" s="18">
        <v>7903.7597897365022</v>
      </c>
      <c r="C17" s="18">
        <v>2881.1531132660593</v>
      </c>
      <c r="D17" s="18">
        <v>1837.4824103006831</v>
      </c>
      <c r="E17" s="18">
        <v>113362.16514542626</v>
      </c>
      <c r="F17" s="96">
        <f t="shared" si="4"/>
        <v>125984.56045872951</v>
      </c>
      <c r="G17" s="18">
        <v>4574.7789315232521</v>
      </c>
      <c r="H17" s="18">
        <v>2122.4013154788477</v>
      </c>
      <c r="I17" s="18">
        <v>18381.745963958605</v>
      </c>
      <c r="J17" s="18">
        <v>91990.927055693377</v>
      </c>
      <c r="K17" s="96">
        <f t="shared" si="5"/>
        <v>117069.85326665409</v>
      </c>
      <c r="L17" s="18">
        <f t="shared" si="0"/>
        <v>12478.538721259754</v>
      </c>
      <c r="M17" s="18">
        <f t="shared" si="1"/>
        <v>5003.5544287449065</v>
      </c>
      <c r="N17" s="18">
        <f t="shared" si="2"/>
        <v>20219.228374259288</v>
      </c>
      <c r="O17" s="18">
        <f t="shared" si="3"/>
        <v>205353.09220111964</v>
      </c>
      <c r="P17" s="96">
        <f t="shared" si="6"/>
        <v>243054.41372538358</v>
      </c>
    </row>
    <row r="18" spans="1:16" x14ac:dyDescent="0.3">
      <c r="A18" s="27">
        <v>2027</v>
      </c>
      <c r="B18" s="18">
        <v>10944.804144057676</v>
      </c>
      <c r="C18" s="18">
        <v>3549.9840917169049</v>
      </c>
      <c r="D18" s="18">
        <v>1982.949208436853</v>
      </c>
      <c r="E18" s="18">
        <v>112439.01989108525</v>
      </c>
      <c r="F18" s="96">
        <f t="shared" si="4"/>
        <v>128916.75733529669</v>
      </c>
      <c r="G18" s="18">
        <v>4749.8122687639425</v>
      </c>
      <c r="H18" s="18">
        <v>2182.4252145475057</v>
      </c>
      <c r="I18" s="18">
        <v>19567.512699749772</v>
      </c>
      <c r="J18" s="18">
        <v>91922.409194859181</v>
      </c>
      <c r="K18" s="96">
        <f t="shared" si="5"/>
        <v>118422.1593779204</v>
      </c>
      <c r="L18" s="18">
        <f t="shared" si="0"/>
        <v>15694.616412821619</v>
      </c>
      <c r="M18" s="18">
        <f t="shared" si="1"/>
        <v>5732.4093062644106</v>
      </c>
      <c r="N18" s="18">
        <f t="shared" si="2"/>
        <v>21550.461908186626</v>
      </c>
      <c r="O18" s="18">
        <f t="shared" si="3"/>
        <v>204361.42908594443</v>
      </c>
      <c r="P18" s="96">
        <f t="shared" si="6"/>
        <v>247338.9167132171</v>
      </c>
    </row>
    <row r="19" spans="1:16" x14ac:dyDescent="0.3">
      <c r="A19" s="27">
        <v>2028</v>
      </c>
      <c r="B19" s="18">
        <v>14829.060558438441</v>
      </c>
      <c r="C19" s="18">
        <v>4154.6567993461895</v>
      </c>
      <c r="D19" s="18">
        <v>2098.4863718912557</v>
      </c>
      <c r="E19" s="18">
        <v>107624.62360829748</v>
      </c>
      <c r="F19" s="96">
        <f t="shared" si="4"/>
        <v>128706.82733797337</v>
      </c>
      <c r="G19" s="18">
        <v>4844.0531874693879</v>
      </c>
      <c r="H19" s="18">
        <v>2178.576790598655</v>
      </c>
      <c r="I19" s="18">
        <v>20326.483353915984</v>
      </c>
      <c r="J19" s="18">
        <v>89642.564687130245</v>
      </c>
      <c r="K19" s="96">
        <f t="shared" si="5"/>
        <v>116991.67801911428</v>
      </c>
      <c r="L19" s="18">
        <f t="shared" si="0"/>
        <v>19673.113745907831</v>
      </c>
      <c r="M19" s="18">
        <f t="shared" si="1"/>
        <v>6333.2335899448444</v>
      </c>
      <c r="N19" s="18">
        <f t="shared" si="2"/>
        <v>22424.969725807241</v>
      </c>
      <c r="O19" s="18">
        <f t="shared" si="3"/>
        <v>197267.18829542771</v>
      </c>
      <c r="P19" s="96">
        <f t="shared" si="6"/>
        <v>245698.50535708762</v>
      </c>
    </row>
    <row r="20" spans="1:16" x14ac:dyDescent="0.3">
      <c r="A20" s="27">
        <v>2029</v>
      </c>
      <c r="B20" s="18">
        <v>19988.45776402151</v>
      </c>
      <c r="C20" s="18">
        <v>4803.5818305118264</v>
      </c>
      <c r="D20" s="18">
        <v>2200.9812877819368</v>
      </c>
      <c r="E20" s="18">
        <v>102220.38525634863</v>
      </c>
      <c r="F20" s="96">
        <f t="shared" si="4"/>
        <v>129213.40613866391</v>
      </c>
      <c r="G20" s="18">
        <v>6249.177198093128</v>
      </c>
      <c r="H20" s="18">
        <v>2211.9831561052501</v>
      </c>
      <c r="I20" s="18">
        <v>21326.852488702825</v>
      </c>
      <c r="J20" s="18">
        <v>90679.717761273118</v>
      </c>
      <c r="K20" s="96">
        <f t="shared" si="5"/>
        <v>120467.73060417431</v>
      </c>
      <c r="L20" s="18">
        <f t="shared" si="0"/>
        <v>26237.634962114636</v>
      </c>
      <c r="M20" s="18">
        <f t="shared" si="1"/>
        <v>7015.564986617077</v>
      </c>
      <c r="N20" s="18">
        <f t="shared" si="2"/>
        <v>23527.83377648476</v>
      </c>
      <c r="O20" s="18">
        <f t="shared" si="3"/>
        <v>192900.10301762173</v>
      </c>
      <c r="P20" s="96">
        <f t="shared" si="6"/>
        <v>249681.13674283819</v>
      </c>
    </row>
    <row r="21" spans="1:16" x14ac:dyDescent="0.3">
      <c r="A21" s="27">
        <v>2030</v>
      </c>
      <c r="B21" s="18">
        <v>27389.760599773541</v>
      </c>
      <c r="C21" s="18">
        <v>5602.54643718849</v>
      </c>
      <c r="D21" s="18">
        <v>2360.9233882119324</v>
      </c>
      <c r="E21" s="18">
        <v>97837.593779769741</v>
      </c>
      <c r="F21" s="96">
        <f t="shared" si="4"/>
        <v>133190.8242049437</v>
      </c>
      <c r="G21" s="18">
        <v>8673.5749031518881</v>
      </c>
      <c r="H21" s="18">
        <v>2272.2137139448032</v>
      </c>
      <c r="I21" s="18">
        <v>22748.001510632304</v>
      </c>
      <c r="J21" s="18">
        <v>90500.44707271368</v>
      </c>
      <c r="K21" s="96">
        <f t="shared" si="5"/>
        <v>124194.23720044267</v>
      </c>
      <c r="L21" s="18">
        <f t="shared" si="0"/>
        <v>36063.335502925431</v>
      </c>
      <c r="M21" s="18">
        <f t="shared" si="1"/>
        <v>7874.7601511332932</v>
      </c>
      <c r="N21" s="18">
        <f t="shared" si="2"/>
        <v>25108.924898844238</v>
      </c>
      <c r="O21" s="18">
        <f t="shared" si="3"/>
        <v>188338.04085248342</v>
      </c>
      <c r="P21" s="96">
        <f t="shared" si="6"/>
        <v>257385.06140538637</v>
      </c>
    </row>
    <row r="22" spans="1:16" x14ac:dyDescent="0.3">
      <c r="A22" s="27">
        <v>2031</v>
      </c>
      <c r="B22" s="18">
        <v>30019.048434604774</v>
      </c>
      <c r="C22" s="18">
        <v>5926.3630800753936</v>
      </c>
      <c r="D22" s="18">
        <v>2308.5617100113541</v>
      </c>
      <c r="E22" s="18">
        <v>100268.96443644952</v>
      </c>
      <c r="F22" s="96">
        <f t="shared" si="4"/>
        <v>138522.93766114104</v>
      </c>
      <c r="G22" s="18">
        <v>10933.797079949994</v>
      </c>
      <c r="H22" s="18">
        <v>2278.2307188287418</v>
      </c>
      <c r="I22" s="18">
        <v>22471.635898376186</v>
      </c>
      <c r="J22" s="18">
        <v>103928.36691245112</v>
      </c>
      <c r="K22" s="96">
        <f t="shared" si="5"/>
        <v>139612.03060960604</v>
      </c>
      <c r="L22" s="18">
        <f t="shared" si="0"/>
        <v>40952.84551455477</v>
      </c>
      <c r="M22" s="18">
        <f t="shared" si="1"/>
        <v>8204.5937989041358</v>
      </c>
      <c r="N22" s="18">
        <f t="shared" si="2"/>
        <v>24780.197608387542</v>
      </c>
      <c r="O22" s="18">
        <f t="shared" si="3"/>
        <v>204197.33134890063</v>
      </c>
      <c r="P22" s="96">
        <f t="shared" si="6"/>
        <v>278134.96827074711</v>
      </c>
    </row>
    <row r="23" spans="1:16" x14ac:dyDescent="0.3">
      <c r="A23" s="27">
        <v>2032</v>
      </c>
      <c r="B23" s="18">
        <v>35838.237402149643</v>
      </c>
      <c r="C23" s="18">
        <v>6369.806540681594</v>
      </c>
      <c r="D23" s="18">
        <v>2229.3260018966225</v>
      </c>
      <c r="E23" s="18">
        <v>96311.155909720314</v>
      </c>
      <c r="F23" s="96">
        <f t="shared" si="4"/>
        <v>140748.52585444818</v>
      </c>
      <c r="G23" s="18">
        <v>14762.106561229042</v>
      </c>
      <c r="H23" s="18">
        <v>2330.03798392317</v>
      </c>
      <c r="I23" s="18">
        <v>21978.728832246481</v>
      </c>
      <c r="J23" s="18">
        <v>103288.12656636156</v>
      </c>
      <c r="K23" s="96">
        <f t="shared" si="5"/>
        <v>142358.99994376025</v>
      </c>
      <c r="L23" s="18">
        <f t="shared" si="0"/>
        <v>50600.343963378684</v>
      </c>
      <c r="M23" s="18">
        <f t="shared" si="1"/>
        <v>8699.8445246047631</v>
      </c>
      <c r="N23" s="18">
        <f t="shared" si="2"/>
        <v>24208.054834143102</v>
      </c>
      <c r="O23" s="18">
        <f t="shared" si="3"/>
        <v>199599.28247608186</v>
      </c>
      <c r="P23" s="96">
        <f t="shared" si="6"/>
        <v>283107.52579820843</v>
      </c>
    </row>
    <row r="24" spans="1:16" x14ac:dyDescent="0.3">
      <c r="A24" s="27">
        <v>2033</v>
      </c>
      <c r="B24" s="18">
        <v>41581.180443906647</v>
      </c>
      <c r="C24" s="18">
        <v>6653.1667700287071</v>
      </c>
      <c r="D24" s="18">
        <v>2107.0438111278504</v>
      </c>
      <c r="E24" s="18">
        <v>90202.045830978896</v>
      </c>
      <c r="F24" s="96">
        <f t="shared" si="4"/>
        <v>140543.4368560421</v>
      </c>
      <c r="G24" s="18">
        <v>19422.914856648218</v>
      </c>
      <c r="H24" s="18">
        <v>2325.7257794203169</v>
      </c>
      <c r="I24" s="18">
        <v>20894.991102596661</v>
      </c>
      <c r="J24" s="18">
        <v>99045.293391114727</v>
      </c>
      <c r="K24" s="96">
        <f t="shared" si="5"/>
        <v>141688.92512977991</v>
      </c>
      <c r="L24" s="18">
        <f t="shared" si="0"/>
        <v>61004.095300554865</v>
      </c>
      <c r="M24" s="18">
        <f t="shared" si="1"/>
        <v>8978.892549449025</v>
      </c>
      <c r="N24" s="18">
        <f t="shared" si="2"/>
        <v>23002.03491372451</v>
      </c>
      <c r="O24" s="18">
        <f t="shared" si="3"/>
        <v>189247.33922209364</v>
      </c>
      <c r="P24" s="96">
        <f t="shared" si="6"/>
        <v>282232.36198582203</v>
      </c>
    </row>
    <row r="25" spans="1:16" x14ac:dyDescent="0.3">
      <c r="A25" s="27">
        <v>2034</v>
      </c>
      <c r="B25" s="18">
        <v>47179.530043540348</v>
      </c>
      <c r="C25" s="18">
        <v>6898.6090251092864</v>
      </c>
      <c r="D25" s="18">
        <v>1983.0323358807293</v>
      </c>
      <c r="E25" s="18">
        <v>83887.625789789279</v>
      </c>
      <c r="F25" s="96">
        <f t="shared" si="4"/>
        <v>139948.79719431963</v>
      </c>
      <c r="G25" s="18">
        <v>25377.323667014185</v>
      </c>
      <c r="H25" s="18">
        <v>2324.5226459741948</v>
      </c>
      <c r="I25" s="18">
        <v>19850.310740390323</v>
      </c>
      <c r="J25" s="18">
        <v>93575.788399474215</v>
      </c>
      <c r="K25" s="96">
        <f t="shared" si="5"/>
        <v>141127.94545285293</v>
      </c>
      <c r="L25" s="18">
        <f t="shared" si="0"/>
        <v>72556.85371055454</v>
      </c>
      <c r="M25" s="18">
        <f t="shared" si="1"/>
        <v>9223.1316710834817</v>
      </c>
      <c r="N25" s="18">
        <f t="shared" si="2"/>
        <v>21833.343076271052</v>
      </c>
      <c r="O25" s="18">
        <f t="shared" si="3"/>
        <v>177463.41418926348</v>
      </c>
      <c r="P25" s="96">
        <f t="shared" si="6"/>
        <v>281076.74264717253</v>
      </c>
    </row>
    <row r="26" spans="1:16" x14ac:dyDescent="0.3">
      <c r="A26" s="27">
        <v>2035</v>
      </c>
      <c r="B26" s="18">
        <v>53858.866176280222</v>
      </c>
      <c r="C26" s="18">
        <v>7213.5854095087034</v>
      </c>
      <c r="D26" s="18">
        <v>1886.7707414673005</v>
      </c>
      <c r="E26" s="18">
        <v>78475.726357375548</v>
      </c>
      <c r="F26" s="96">
        <f t="shared" si="4"/>
        <v>141434.94868463179</v>
      </c>
      <c r="G26" s="18">
        <v>33411.482981458939</v>
      </c>
      <c r="H26" s="18">
        <v>2360.0650124977656</v>
      </c>
      <c r="I26" s="18">
        <v>19153.104012305146</v>
      </c>
      <c r="J26" s="18">
        <v>88113.151916223447</v>
      </c>
      <c r="K26" s="96">
        <f t="shared" si="5"/>
        <v>143037.8039224853</v>
      </c>
      <c r="L26" s="18">
        <f t="shared" si="0"/>
        <v>87270.349157739169</v>
      </c>
      <c r="M26" s="18">
        <f t="shared" si="1"/>
        <v>9573.6504220064689</v>
      </c>
      <c r="N26" s="18">
        <f t="shared" si="2"/>
        <v>21039.874753772448</v>
      </c>
      <c r="O26" s="18">
        <f t="shared" si="3"/>
        <v>166588.878273599</v>
      </c>
      <c r="P26" s="96">
        <f t="shared" si="6"/>
        <v>284472.75260711706</v>
      </c>
    </row>
    <row r="27" spans="1:16" x14ac:dyDescent="0.3">
      <c r="A27" s="27">
        <v>2036</v>
      </c>
      <c r="B27" s="18">
        <v>60993.800892357889</v>
      </c>
      <c r="C27" s="18">
        <v>7479.2831353284382</v>
      </c>
      <c r="D27" s="18">
        <v>1700.8835755832533</v>
      </c>
      <c r="E27" s="18">
        <v>72607.614487921805</v>
      </c>
      <c r="F27" s="96">
        <f t="shared" si="4"/>
        <v>142781.58209119138</v>
      </c>
      <c r="G27" s="18">
        <v>43599.188496105715</v>
      </c>
      <c r="H27" s="18">
        <v>2397.5310334582009</v>
      </c>
      <c r="I27" s="18">
        <v>16904.643530417408</v>
      </c>
      <c r="J27" s="18">
        <v>81698.543780202366</v>
      </c>
      <c r="K27" s="96">
        <f t="shared" si="5"/>
        <v>144599.90684018368</v>
      </c>
      <c r="L27" s="18">
        <f t="shared" si="0"/>
        <v>104592.98938846361</v>
      </c>
      <c r="M27" s="18">
        <f t="shared" si="1"/>
        <v>9876.8141687866391</v>
      </c>
      <c r="N27" s="18">
        <f t="shared" si="2"/>
        <v>18605.527106000663</v>
      </c>
      <c r="O27" s="18">
        <f t="shared" si="3"/>
        <v>154306.15826812416</v>
      </c>
      <c r="P27" s="96">
        <f t="shared" si="6"/>
        <v>287381.48893137509</v>
      </c>
    </row>
    <row r="28" spans="1:16" x14ac:dyDescent="0.3">
      <c r="A28" s="27">
        <v>2037</v>
      </c>
      <c r="B28" s="18">
        <v>68072.467024251993</v>
      </c>
      <c r="C28" s="18">
        <v>7714.1538120167261</v>
      </c>
      <c r="D28" s="18">
        <v>1508.3341879108482</v>
      </c>
      <c r="E28" s="18">
        <v>66591.651961088937</v>
      </c>
      <c r="F28" s="96">
        <f t="shared" si="4"/>
        <v>143886.6069852685</v>
      </c>
      <c r="G28" s="18">
        <v>56255.554233880721</v>
      </c>
      <c r="H28" s="18">
        <v>2806.087817640765</v>
      </c>
      <c r="I28" s="18">
        <v>14599.163494459273</v>
      </c>
      <c r="J28" s="18">
        <v>72666.828105100823</v>
      </c>
      <c r="K28" s="96">
        <f t="shared" si="5"/>
        <v>146327.63365108159</v>
      </c>
      <c r="L28" s="18">
        <f t="shared" si="0"/>
        <v>124328.02125813271</v>
      </c>
      <c r="M28" s="18">
        <f t="shared" si="1"/>
        <v>10520.241629657492</v>
      </c>
      <c r="N28" s="18">
        <f t="shared" si="2"/>
        <v>16107.497682370122</v>
      </c>
      <c r="O28" s="18">
        <f t="shared" si="3"/>
        <v>139258.48006618978</v>
      </c>
      <c r="P28" s="96">
        <f t="shared" si="6"/>
        <v>290214.24063635012</v>
      </c>
    </row>
    <row r="29" spans="1:16" x14ac:dyDescent="0.3">
      <c r="A29" s="27">
        <v>2038</v>
      </c>
      <c r="B29" s="18">
        <v>76138.118889397854</v>
      </c>
      <c r="C29" s="18">
        <v>7949.6844638267376</v>
      </c>
      <c r="D29" s="18">
        <v>1314.4291296431309</v>
      </c>
      <c r="E29" s="18">
        <v>60242.282323872096</v>
      </c>
      <c r="F29" s="96">
        <f t="shared" si="4"/>
        <v>145644.51480673981</v>
      </c>
      <c r="G29" s="18">
        <v>71563.574321687396</v>
      </c>
      <c r="H29" s="18">
        <v>3285.4359300754545</v>
      </c>
      <c r="I29" s="18">
        <v>12261.241177320702</v>
      </c>
      <c r="J29" s="18">
        <v>60980.310426848067</v>
      </c>
      <c r="K29" s="96">
        <f t="shared" si="5"/>
        <v>148090.56185593162</v>
      </c>
      <c r="L29" s="18">
        <f t="shared" si="0"/>
        <v>147701.69321108525</v>
      </c>
      <c r="M29" s="18">
        <f t="shared" si="1"/>
        <v>11235.120393902193</v>
      </c>
      <c r="N29" s="18">
        <f t="shared" si="2"/>
        <v>13575.670306963833</v>
      </c>
      <c r="O29" s="18">
        <f t="shared" si="3"/>
        <v>121222.59275072016</v>
      </c>
      <c r="P29" s="96">
        <f t="shared" si="6"/>
        <v>293735.0766626714</v>
      </c>
    </row>
    <row r="30" spans="1:16" x14ac:dyDescent="0.3">
      <c r="A30" s="27">
        <v>2039</v>
      </c>
      <c r="B30" s="18">
        <v>84085.92008322668</v>
      </c>
      <c r="C30" s="18">
        <v>8151.6702131261018</v>
      </c>
      <c r="D30" s="18">
        <v>1113.9320522737544</v>
      </c>
      <c r="E30" s="18">
        <v>53864.346597948475</v>
      </c>
      <c r="F30" s="96">
        <f t="shared" si="4"/>
        <v>147215.86894657501</v>
      </c>
      <c r="G30" s="18">
        <v>89316.622223220693</v>
      </c>
      <c r="H30" s="18">
        <v>3845.7895551898637</v>
      </c>
      <c r="I30" s="18">
        <v>9899.216841064479</v>
      </c>
      <c r="J30" s="18">
        <v>46944.992936168899</v>
      </c>
      <c r="K30" s="96">
        <f t="shared" si="5"/>
        <v>150006.62155564394</v>
      </c>
      <c r="L30" s="18">
        <f t="shared" si="0"/>
        <v>173402.54230644737</v>
      </c>
      <c r="M30" s="18">
        <f t="shared" si="1"/>
        <v>11997.459768315966</v>
      </c>
      <c r="N30" s="18">
        <f t="shared" si="2"/>
        <v>11013.148893338233</v>
      </c>
      <c r="O30" s="18">
        <f t="shared" si="3"/>
        <v>100809.33953411737</v>
      </c>
      <c r="P30" s="96">
        <f t="shared" si="6"/>
        <v>297222.49050221895</v>
      </c>
    </row>
    <row r="31" spans="1:16" x14ac:dyDescent="0.3">
      <c r="A31" s="27">
        <v>2040</v>
      </c>
      <c r="B31" s="18">
        <v>91896.284374426134</v>
      </c>
      <c r="C31" s="18">
        <v>8156.9361049479376</v>
      </c>
      <c r="D31" s="18">
        <v>907.93367381404289</v>
      </c>
      <c r="E31" s="18">
        <v>47480.060143630559</v>
      </c>
      <c r="F31" s="96">
        <f t="shared" si="4"/>
        <v>148441.21429681865</v>
      </c>
      <c r="G31" s="18">
        <v>109492.95820833078</v>
      </c>
      <c r="H31" s="18">
        <v>4474.7759965502682</v>
      </c>
      <c r="I31" s="18">
        <v>7553.3536367473271</v>
      </c>
      <c r="J31" s="18">
        <v>30774.714451282161</v>
      </c>
      <c r="K31" s="96">
        <f t="shared" si="5"/>
        <v>152295.80229291052</v>
      </c>
      <c r="L31" s="18">
        <f t="shared" si="0"/>
        <v>201389.24258275691</v>
      </c>
      <c r="M31" s="18">
        <f t="shared" si="1"/>
        <v>12631.712101498206</v>
      </c>
      <c r="N31" s="18">
        <f t="shared" si="2"/>
        <v>8461.2873105613708</v>
      </c>
      <c r="O31" s="18">
        <f t="shared" si="3"/>
        <v>78254.774594912713</v>
      </c>
      <c r="P31" s="96">
        <f t="shared" si="6"/>
        <v>300737.01658972923</v>
      </c>
    </row>
    <row r="32" spans="1:16" x14ac:dyDescent="0.3">
      <c r="A32" s="27">
        <v>2041</v>
      </c>
      <c r="B32" s="18">
        <v>98748.661993144109</v>
      </c>
      <c r="C32" s="18">
        <v>8111.7319666694566</v>
      </c>
      <c r="D32" s="18">
        <v>735.85668838577647</v>
      </c>
      <c r="E32" s="18">
        <v>41989.32266139477</v>
      </c>
      <c r="F32" s="96">
        <f t="shared" si="4"/>
        <v>149585.5733095941</v>
      </c>
      <c r="G32" s="18">
        <v>131317.28047512614</v>
      </c>
      <c r="H32" s="18">
        <v>3222.2094015221646</v>
      </c>
      <c r="I32" s="18">
        <v>6493.2001251789598</v>
      </c>
      <c r="J32" s="18">
        <v>13577.429934806163</v>
      </c>
      <c r="K32" s="96">
        <f t="shared" si="5"/>
        <v>154610.11993663342</v>
      </c>
      <c r="L32" s="18">
        <f t="shared" si="0"/>
        <v>230065.94246827025</v>
      </c>
      <c r="M32" s="18">
        <f t="shared" si="1"/>
        <v>11333.941368191621</v>
      </c>
      <c r="N32" s="18">
        <f t="shared" si="2"/>
        <v>7229.0568135647363</v>
      </c>
      <c r="O32" s="18">
        <f t="shared" si="3"/>
        <v>55566.752596200931</v>
      </c>
      <c r="P32" s="96">
        <f t="shared" si="6"/>
        <v>304195.69324622751</v>
      </c>
    </row>
    <row r="33" spans="1:16384" x14ac:dyDescent="0.3">
      <c r="A33" s="27">
        <v>2042</v>
      </c>
      <c r="B33" s="18">
        <v>103911.27146653905</v>
      </c>
      <c r="C33" s="18">
        <v>7701.9409278355033</v>
      </c>
      <c r="D33" s="18">
        <v>523.37575188760536</v>
      </c>
      <c r="E33" s="18">
        <v>36598.986219913124</v>
      </c>
      <c r="F33" s="96">
        <f t="shared" si="4"/>
        <v>148735.57436617528</v>
      </c>
      <c r="G33" s="18">
        <v>129523.42094100865</v>
      </c>
      <c r="H33" s="18">
        <v>477.27609100848321</v>
      </c>
      <c r="I33" s="18">
        <v>3789.2083702427258</v>
      </c>
      <c r="J33" s="18">
        <v>10192.106772497507</v>
      </c>
      <c r="K33" s="96">
        <f t="shared" si="5"/>
        <v>143982.01217475734</v>
      </c>
      <c r="L33" s="18">
        <f t="shared" si="0"/>
        <v>233434.6924075477</v>
      </c>
      <c r="M33" s="18">
        <f t="shared" si="1"/>
        <v>8179.2170188439868</v>
      </c>
      <c r="N33" s="18">
        <f t="shared" si="2"/>
        <v>4312.5841221303308</v>
      </c>
      <c r="O33" s="18">
        <f t="shared" si="3"/>
        <v>46791.092992410631</v>
      </c>
      <c r="P33" s="96">
        <f t="shared" si="6"/>
        <v>292717.58654093265</v>
      </c>
    </row>
    <row r="34" spans="1:16384" x14ac:dyDescent="0.3">
      <c r="A34" s="27">
        <v>2043</v>
      </c>
      <c r="B34" s="18">
        <v>106465.03898966932</v>
      </c>
      <c r="C34" s="18">
        <v>7527.3376128505679</v>
      </c>
      <c r="D34" s="18">
        <v>343.9801947182811</v>
      </c>
      <c r="E34" s="18">
        <v>32535.64858289999</v>
      </c>
      <c r="F34" s="96">
        <f t="shared" si="4"/>
        <v>146872.00538013817</v>
      </c>
      <c r="G34" s="18">
        <v>128368.15126979911</v>
      </c>
      <c r="H34" s="18">
        <v>441.90834403473661</v>
      </c>
      <c r="I34" s="18">
        <v>2463.213118852831</v>
      </c>
      <c r="J34" s="18">
        <v>9241.0621036488628</v>
      </c>
      <c r="K34" s="96">
        <f t="shared" si="5"/>
        <v>140514.33483633556</v>
      </c>
      <c r="L34" s="18">
        <f t="shared" si="0"/>
        <v>234833.19025946845</v>
      </c>
      <c r="M34" s="18">
        <f t="shared" si="1"/>
        <v>7969.2459568853046</v>
      </c>
      <c r="N34" s="18">
        <f t="shared" si="2"/>
        <v>2807.193313571112</v>
      </c>
      <c r="O34" s="18">
        <f t="shared" si="3"/>
        <v>41776.710686548853</v>
      </c>
      <c r="P34" s="96">
        <f t="shared" si="6"/>
        <v>287386.34021647373</v>
      </c>
    </row>
    <row r="35" spans="1:16384" x14ac:dyDescent="0.3">
      <c r="A35" s="27">
        <v>2044</v>
      </c>
      <c r="B35" s="18">
        <v>107136.83148506348</v>
      </c>
      <c r="C35" s="18">
        <v>6825.1860917633685</v>
      </c>
      <c r="D35" s="18">
        <v>169.41432884403005</v>
      </c>
      <c r="E35" s="18">
        <v>30807.669223270332</v>
      </c>
      <c r="F35" s="96">
        <f t="shared" si="4"/>
        <v>144939.1011289412</v>
      </c>
      <c r="G35" s="18">
        <v>126133.79992124734</v>
      </c>
      <c r="H35" s="18">
        <v>397.00462567125538</v>
      </c>
      <c r="I35" s="18">
        <v>1199.3723124139324</v>
      </c>
      <c r="J35" s="18">
        <v>9134.4458088062984</v>
      </c>
      <c r="K35" s="96">
        <f t="shared" si="5"/>
        <v>136864.62266813882</v>
      </c>
      <c r="L35" s="18">
        <f t="shared" si="0"/>
        <v>233270.63140631083</v>
      </c>
      <c r="M35" s="18">
        <f t="shared" si="1"/>
        <v>7222.1907174346243</v>
      </c>
      <c r="N35" s="18">
        <f t="shared" si="2"/>
        <v>1368.7866412579624</v>
      </c>
      <c r="O35" s="18">
        <f t="shared" si="3"/>
        <v>39942.115032076632</v>
      </c>
      <c r="P35" s="96">
        <f t="shared" si="6"/>
        <v>281803.72379708005</v>
      </c>
    </row>
    <row r="36" spans="1:16384" x14ac:dyDescent="0.3">
      <c r="A36" s="27">
        <v>2045</v>
      </c>
      <c r="B36" s="18">
        <v>109665.17590569724</v>
      </c>
      <c r="C36" s="18">
        <v>6359.5802106924293</v>
      </c>
      <c r="D36" s="18">
        <v>0</v>
      </c>
      <c r="E36" s="18">
        <v>29903.353449268303</v>
      </c>
      <c r="F36" s="96">
        <f t="shared" si="4"/>
        <v>145928.10956565797</v>
      </c>
      <c r="G36" s="18">
        <v>127106.9902900186</v>
      </c>
      <c r="H36" s="18">
        <v>363.25723783977475</v>
      </c>
      <c r="I36" s="18">
        <v>0</v>
      </c>
      <c r="J36" s="18">
        <v>9370.3090114981023</v>
      </c>
      <c r="K36" s="96">
        <f t="shared" si="5"/>
        <v>136840.55653935648</v>
      </c>
      <c r="L36" s="18">
        <f t="shared" si="0"/>
        <v>236772.16619571584</v>
      </c>
      <c r="M36" s="18">
        <f t="shared" si="1"/>
        <v>6722.8374485322038</v>
      </c>
      <c r="N36" s="18">
        <f t="shared" si="2"/>
        <v>0</v>
      </c>
      <c r="O36" s="18">
        <f t="shared" si="3"/>
        <v>39273.662460766405</v>
      </c>
      <c r="P36" s="96">
        <f t="shared" si="6"/>
        <v>282768.66610501445</v>
      </c>
    </row>
    <row r="37" spans="1:16384" x14ac:dyDescent="0.3">
      <c r="A37" s="27">
        <v>2046</v>
      </c>
      <c r="B37" s="18">
        <v>112026.69445458612</v>
      </c>
      <c r="C37" s="18">
        <v>5938.8462106348843</v>
      </c>
      <c r="D37" s="18">
        <v>0</v>
      </c>
      <c r="E37" s="18">
        <v>28929.606948487166</v>
      </c>
      <c r="F37" s="96">
        <f t="shared" si="4"/>
        <v>146895.14761370816</v>
      </c>
      <c r="G37" s="18">
        <v>127972.65873324138</v>
      </c>
      <c r="H37" s="18">
        <v>334.23256617057359</v>
      </c>
      <c r="I37" s="18">
        <v>0</v>
      </c>
      <c r="J37" s="18">
        <v>8704.7815547877653</v>
      </c>
      <c r="K37" s="96">
        <f t="shared" si="5"/>
        <v>137011.67285419971</v>
      </c>
      <c r="L37" s="18">
        <f t="shared" si="0"/>
        <v>239999.35318782751</v>
      </c>
      <c r="M37" s="18">
        <f t="shared" si="1"/>
        <v>6273.0787768054579</v>
      </c>
      <c r="N37" s="18">
        <f t="shared" si="2"/>
        <v>0</v>
      </c>
      <c r="O37" s="18">
        <f t="shared" si="3"/>
        <v>37634.388503274931</v>
      </c>
      <c r="P37" s="96">
        <f t="shared" si="6"/>
        <v>283906.82046790788</v>
      </c>
    </row>
    <row r="38" spans="1:16384" x14ac:dyDescent="0.3">
      <c r="A38" s="27">
        <v>2047</v>
      </c>
      <c r="B38" s="18">
        <v>114150.49604901626</v>
      </c>
      <c r="C38" s="18">
        <v>5563.5054667409659</v>
      </c>
      <c r="D38" s="18">
        <v>0</v>
      </c>
      <c r="E38" s="18">
        <v>28156.498500802998</v>
      </c>
      <c r="F38" s="96">
        <f t="shared" si="4"/>
        <v>147870.50001656023</v>
      </c>
      <c r="G38" s="18">
        <v>128691.19681314712</v>
      </c>
      <c r="H38" s="18">
        <v>308.88208382615852</v>
      </c>
      <c r="I38" s="18">
        <v>0</v>
      </c>
      <c r="J38" s="18">
        <v>8166.8817925578451</v>
      </c>
      <c r="K38" s="96">
        <f t="shared" si="5"/>
        <v>137166.96068953112</v>
      </c>
      <c r="L38" s="18">
        <f t="shared" si="0"/>
        <v>242841.69286216339</v>
      </c>
      <c r="M38" s="18">
        <f t="shared" si="1"/>
        <v>5872.387550567124</v>
      </c>
      <c r="N38" s="18">
        <f t="shared" si="2"/>
        <v>0</v>
      </c>
      <c r="O38" s="18">
        <f t="shared" si="3"/>
        <v>36323.380293360846</v>
      </c>
      <c r="P38" s="96">
        <f t="shared" si="6"/>
        <v>285037.46070609137</v>
      </c>
    </row>
    <row r="39" spans="1:16384" x14ac:dyDescent="0.3">
      <c r="A39" s="27">
        <v>2048</v>
      </c>
      <c r="B39" s="18">
        <v>115703.48197718932</v>
      </c>
      <c r="C39" s="18">
        <v>5195.0721536598348</v>
      </c>
      <c r="D39" s="18">
        <v>0</v>
      </c>
      <c r="E39" s="18">
        <v>27268.162460453234</v>
      </c>
      <c r="F39" s="96">
        <f t="shared" si="4"/>
        <v>148166.71659130239</v>
      </c>
      <c r="G39" s="18">
        <v>128450.01306026476</v>
      </c>
      <c r="H39" s="18">
        <v>289.58092806488349</v>
      </c>
      <c r="I39" s="18">
        <v>0</v>
      </c>
      <c r="J39" s="18">
        <v>7649.6109270596971</v>
      </c>
      <c r="K39" s="96">
        <f t="shared" si="5"/>
        <v>136389.20491538933</v>
      </c>
      <c r="L39" s="18">
        <f t="shared" si="0"/>
        <v>244153.49503745406</v>
      </c>
      <c r="M39" s="18">
        <f t="shared" si="1"/>
        <v>5484.6530817247185</v>
      </c>
      <c r="N39" s="18">
        <f t="shared" si="2"/>
        <v>0</v>
      </c>
      <c r="O39" s="18">
        <f t="shared" si="3"/>
        <v>34917.773387512934</v>
      </c>
      <c r="P39" s="96">
        <f t="shared" si="6"/>
        <v>284555.92150669172</v>
      </c>
    </row>
    <row r="40" spans="1:16384" x14ac:dyDescent="0.3">
      <c r="A40" s="27">
        <v>2049</v>
      </c>
      <c r="B40" s="18">
        <v>117127.06328751524</v>
      </c>
      <c r="C40" s="18">
        <v>4862.3810696457494</v>
      </c>
      <c r="D40" s="18">
        <v>0</v>
      </c>
      <c r="E40" s="18">
        <v>26378.692384750022</v>
      </c>
      <c r="F40" s="96">
        <f t="shared" si="4"/>
        <v>148368.136741911</v>
      </c>
      <c r="G40" s="18">
        <v>128108.2366694737</v>
      </c>
      <c r="H40" s="18">
        <v>272.30915187810587</v>
      </c>
      <c r="I40" s="18">
        <v>0</v>
      </c>
      <c r="J40" s="18">
        <v>7146.183681484742</v>
      </c>
      <c r="K40" s="96">
        <f t="shared" si="5"/>
        <v>135526.72950283653</v>
      </c>
      <c r="L40" s="18">
        <f t="shared" si="0"/>
        <v>245235.29995698895</v>
      </c>
      <c r="M40" s="18">
        <f t="shared" si="1"/>
        <v>5134.6902215238551</v>
      </c>
      <c r="N40" s="18">
        <f t="shared" si="2"/>
        <v>0</v>
      </c>
      <c r="O40" s="18">
        <f t="shared" si="3"/>
        <v>33524.876066234763</v>
      </c>
      <c r="P40" s="96">
        <f t="shared" si="6"/>
        <v>283894.86624474759</v>
      </c>
    </row>
    <row r="41" spans="1:16384" x14ac:dyDescent="0.3">
      <c r="A41" s="27">
        <v>2050</v>
      </c>
      <c r="B41" s="18">
        <v>118979.17969500116</v>
      </c>
      <c r="C41" s="18">
        <v>4587.4338972382029</v>
      </c>
      <c r="D41" s="18">
        <v>0</v>
      </c>
      <c r="E41" s="18">
        <v>25666.144803369156</v>
      </c>
      <c r="F41" s="96">
        <f t="shared" si="4"/>
        <v>149232.75839560851</v>
      </c>
      <c r="G41" s="18">
        <v>128581.81613722557</v>
      </c>
      <c r="H41" s="18">
        <v>256.77118983753445</v>
      </c>
      <c r="I41" s="18">
        <v>0</v>
      </c>
      <c r="J41" s="18">
        <v>6736.0196247072772</v>
      </c>
      <c r="K41" s="96">
        <f t="shared" si="5"/>
        <v>135574.60695177037</v>
      </c>
      <c r="L41" s="18">
        <f t="shared" si="0"/>
        <v>247560.99583222673</v>
      </c>
      <c r="M41" s="18">
        <f t="shared" si="1"/>
        <v>4844.2050870757375</v>
      </c>
      <c r="N41" s="18">
        <f t="shared" si="2"/>
        <v>0</v>
      </c>
      <c r="O41" s="18">
        <f t="shared" si="3"/>
        <v>32402.164428076434</v>
      </c>
      <c r="P41" s="96">
        <f t="shared" si="6"/>
        <v>284807.36534737889</v>
      </c>
    </row>
    <row r="42" spans="1:16384" x14ac:dyDescent="0.3">
      <c r="A42" s="16" t="s">
        <v>129</v>
      </c>
      <c r="F42" s="15"/>
      <c r="K42" s="15"/>
      <c r="P42" s="15"/>
    </row>
    <row r="43" spans="1:16384" x14ac:dyDescent="0.3">
      <c r="A43" s="111" t="s">
        <v>145</v>
      </c>
      <c r="F43" s="15"/>
    </row>
    <row r="44" spans="1:16384" x14ac:dyDescent="0.3">
      <c r="A44" s="111"/>
      <c r="F44" s="15"/>
    </row>
    <row r="45" spans="1:16384" s="15" customFormat="1" ht="46.8" x14ac:dyDescent="0.3">
      <c r="A45" s="26" t="s">
        <v>24</v>
      </c>
      <c r="B45" s="17" t="s">
        <v>166</v>
      </c>
      <c r="C45" s="17" t="s">
        <v>166</v>
      </c>
      <c r="D45" s="17" t="s">
        <v>166</v>
      </c>
      <c r="E45" s="17" t="s">
        <v>166</v>
      </c>
      <c r="F45" s="94" t="s">
        <v>166</v>
      </c>
      <c r="G45" s="17" t="s">
        <v>166</v>
      </c>
      <c r="H45" s="17" t="s">
        <v>166</v>
      </c>
      <c r="I45" s="17" t="s">
        <v>166</v>
      </c>
      <c r="J45" s="17" t="s">
        <v>166</v>
      </c>
      <c r="K45" s="94" t="s">
        <v>166</v>
      </c>
      <c r="L45" s="17" t="s">
        <v>166</v>
      </c>
      <c r="M45" s="17" t="s">
        <v>166</v>
      </c>
      <c r="N45" s="17" t="s">
        <v>166</v>
      </c>
      <c r="O45" s="17" t="s">
        <v>166</v>
      </c>
      <c r="P45" s="94" t="s">
        <v>166</v>
      </c>
      <c r="Q45" s="26"/>
      <c r="R45" s="17"/>
      <c r="S45" s="17"/>
      <c r="T45" s="17"/>
      <c r="U45" s="2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6"/>
      <c r="AH45" s="17"/>
      <c r="AI45" s="17"/>
      <c r="AJ45" s="17"/>
      <c r="AK45" s="25"/>
      <c r="AL45" s="25"/>
      <c r="AM45" s="17"/>
      <c r="AN45" s="17"/>
      <c r="AO45" s="17"/>
      <c r="AP45" s="25"/>
      <c r="AQ45" s="25"/>
      <c r="AR45" s="17"/>
      <c r="AS45" s="17"/>
      <c r="AT45" s="17"/>
      <c r="AU45" s="25"/>
      <c r="AV45" s="25"/>
      <c r="AW45" s="26"/>
      <c r="AX45" s="17"/>
      <c r="AY45" s="17"/>
      <c r="AZ45" s="17"/>
      <c r="BA45" s="25"/>
      <c r="BB45" s="25"/>
      <c r="BC45" s="17"/>
      <c r="BD45" s="17"/>
      <c r="BE45" s="17"/>
      <c r="BF45" s="25"/>
      <c r="BG45" s="25"/>
      <c r="BH45" s="17"/>
      <c r="BI45" s="17"/>
      <c r="BJ45" s="17"/>
      <c r="BK45" s="25"/>
      <c r="BL45" s="25"/>
      <c r="BM45" s="26"/>
      <c r="BN45" s="17"/>
      <c r="BO45" s="17"/>
      <c r="BP45" s="17"/>
      <c r="BQ45" s="25"/>
      <c r="BR45" s="25"/>
      <c r="BS45" s="17"/>
      <c r="BT45" s="17"/>
      <c r="BU45" s="17"/>
      <c r="BV45" s="25"/>
      <c r="BW45" s="25"/>
      <c r="BX45" s="17"/>
      <c r="BY45" s="17"/>
      <c r="BZ45" s="17"/>
      <c r="CA45" s="25"/>
      <c r="CB45" s="25"/>
      <c r="CC45" s="26"/>
      <c r="CD45" s="17"/>
      <c r="CE45" s="17"/>
      <c r="CF45" s="17"/>
      <c r="CG45" s="25"/>
      <c r="CH45" s="25"/>
      <c r="CI45" s="17"/>
      <c r="CJ45" s="17"/>
      <c r="CK45" s="17"/>
      <c r="CL45" s="25"/>
      <c r="CM45" s="25"/>
      <c r="CN45" s="17"/>
      <c r="CO45" s="17"/>
      <c r="CP45" s="17"/>
      <c r="CQ45" s="25"/>
      <c r="CR45" s="25"/>
      <c r="CS45" s="26"/>
      <c r="CT45" s="17"/>
      <c r="CU45" s="17"/>
      <c r="CV45" s="17"/>
      <c r="CW45" s="25"/>
      <c r="CX45" s="25"/>
      <c r="CY45" s="17"/>
      <c r="CZ45" s="17"/>
      <c r="DA45" s="17"/>
      <c r="DB45" s="25"/>
      <c r="DC45" s="25"/>
      <c r="DD45" s="17"/>
      <c r="DE45" s="17"/>
      <c r="DF45" s="17"/>
      <c r="DG45" s="25"/>
      <c r="DH45" s="25"/>
      <c r="DI45" s="26"/>
      <c r="DJ45" s="17"/>
      <c r="DK45" s="17"/>
      <c r="DL45" s="17"/>
      <c r="DM45" s="25"/>
      <c r="DN45" s="25"/>
      <c r="DO45" s="17"/>
      <c r="DP45" s="17"/>
      <c r="DQ45" s="17"/>
      <c r="DR45" s="25"/>
      <c r="DS45" s="25"/>
      <c r="DT45" s="17"/>
      <c r="DU45" s="17"/>
      <c r="DV45" s="17"/>
      <c r="DW45" s="25"/>
      <c r="DX45" s="25"/>
      <c r="DY45" s="26"/>
      <c r="DZ45" s="17"/>
      <c r="EA45" s="17"/>
      <c r="EB45" s="17"/>
      <c r="EC45" s="25"/>
      <c r="ED45" s="25"/>
      <c r="EE45" s="17"/>
      <c r="EF45" s="17"/>
      <c r="EG45" s="17"/>
      <c r="EH45" s="25"/>
      <c r="EI45" s="25"/>
      <c r="EJ45" s="17"/>
      <c r="EK45" s="17"/>
      <c r="EL45" s="17"/>
      <c r="EM45" s="25"/>
      <c r="EN45" s="25"/>
      <c r="EO45" s="26"/>
      <c r="EP45" s="17"/>
      <c r="EQ45" s="17"/>
      <c r="ER45" s="17"/>
      <c r="ES45" s="25"/>
      <c r="ET45" s="25"/>
      <c r="EU45" s="17"/>
      <c r="EV45" s="17"/>
      <c r="EW45" s="17"/>
      <c r="EX45" s="25"/>
      <c r="EY45" s="25"/>
      <c r="EZ45" s="17"/>
      <c r="FA45" s="17"/>
      <c r="FB45" s="17"/>
      <c r="FC45" s="25"/>
      <c r="FD45" s="25"/>
      <c r="FE45" s="26"/>
      <c r="FF45" s="17"/>
      <c r="FG45" s="17"/>
      <c r="FH45" s="17"/>
      <c r="FI45" s="25"/>
      <c r="FJ45" s="25"/>
      <c r="FK45" s="17"/>
      <c r="FL45" s="17"/>
      <c r="FM45" s="17"/>
      <c r="FN45" s="25"/>
      <c r="FO45" s="25"/>
      <c r="FP45" s="17"/>
      <c r="FQ45" s="17"/>
      <c r="FR45" s="17"/>
      <c r="FS45" s="25"/>
      <c r="FT45" s="25"/>
      <c r="FU45" s="26"/>
      <c r="FV45" s="17"/>
      <c r="FW45" s="17"/>
      <c r="FX45" s="17"/>
      <c r="FY45" s="25"/>
      <c r="FZ45" s="25"/>
      <c r="GA45" s="17"/>
      <c r="GB45" s="17"/>
      <c r="GC45" s="17"/>
      <c r="GD45" s="25"/>
      <c r="GE45" s="25"/>
      <c r="GF45" s="17"/>
      <c r="GG45" s="17"/>
      <c r="GH45" s="17"/>
      <c r="GI45" s="25"/>
      <c r="GJ45" s="25"/>
      <c r="GK45" s="26"/>
      <c r="GL45" s="17"/>
      <c r="GM45" s="17"/>
      <c r="GN45" s="17"/>
      <c r="GO45" s="25"/>
      <c r="GP45" s="25"/>
      <c r="GQ45" s="17"/>
      <c r="GR45" s="17"/>
      <c r="GS45" s="17"/>
      <c r="GT45" s="25"/>
      <c r="GU45" s="25"/>
      <c r="GV45" s="17"/>
      <c r="GW45" s="17"/>
      <c r="GX45" s="17"/>
      <c r="GY45" s="25"/>
      <c r="GZ45" s="25"/>
      <c r="HA45" s="26"/>
      <c r="HB45" s="17"/>
      <c r="HC45" s="17"/>
      <c r="HD45" s="17"/>
      <c r="HE45" s="25"/>
      <c r="HF45" s="25"/>
      <c r="HG45" s="17"/>
      <c r="HH45" s="17"/>
      <c r="HI45" s="17"/>
      <c r="HJ45" s="25"/>
      <c r="HK45" s="25"/>
      <c r="HL45" s="17"/>
      <c r="HM45" s="17"/>
      <c r="HN45" s="17"/>
      <c r="HO45" s="25"/>
      <c r="HP45" s="25"/>
      <c r="HQ45" s="26"/>
      <c r="HR45" s="17"/>
      <c r="HS45" s="17"/>
      <c r="HT45" s="17"/>
      <c r="HU45" s="25"/>
      <c r="HV45" s="25"/>
      <c r="HW45" s="17"/>
      <c r="HX45" s="17"/>
      <c r="HY45" s="17"/>
      <c r="HZ45" s="25"/>
      <c r="IA45" s="25"/>
      <c r="IB45" s="17"/>
      <c r="IC45" s="17"/>
      <c r="ID45" s="17"/>
      <c r="IE45" s="25"/>
      <c r="IF45" s="25"/>
      <c r="IG45" s="26"/>
      <c r="IH45" s="17"/>
      <c r="II45" s="17"/>
      <c r="IJ45" s="17"/>
      <c r="IK45" s="25"/>
      <c r="IL45" s="25"/>
      <c r="IM45" s="17"/>
      <c r="IN45" s="17"/>
      <c r="IO45" s="17"/>
      <c r="IP45" s="25"/>
      <c r="IQ45" s="25"/>
      <c r="IR45" s="17"/>
      <c r="IS45" s="17"/>
      <c r="IT45" s="17"/>
      <c r="IU45" s="25"/>
      <c r="IV45" s="25"/>
      <c r="IW45" s="26"/>
      <c r="IX45" s="17"/>
      <c r="IY45" s="17"/>
      <c r="IZ45" s="17"/>
      <c r="JA45" s="25"/>
      <c r="JB45" s="25"/>
      <c r="JC45" s="17"/>
      <c r="JD45" s="17"/>
      <c r="JE45" s="17"/>
      <c r="JF45" s="25"/>
      <c r="JG45" s="25"/>
      <c r="JH45" s="17"/>
      <c r="JI45" s="17"/>
      <c r="JJ45" s="17"/>
      <c r="JK45" s="25"/>
      <c r="JL45" s="25"/>
      <c r="JM45" s="26"/>
      <c r="JN45" s="17"/>
      <c r="JO45" s="17"/>
      <c r="JP45" s="17"/>
      <c r="JQ45" s="25"/>
      <c r="JR45" s="25"/>
      <c r="JS45" s="17"/>
      <c r="JT45" s="17"/>
      <c r="JU45" s="17"/>
      <c r="JV45" s="25"/>
      <c r="JW45" s="25"/>
      <c r="JX45" s="17"/>
      <c r="JY45" s="17"/>
      <c r="JZ45" s="17"/>
      <c r="KA45" s="25"/>
      <c r="KB45" s="25"/>
      <c r="KC45" s="26"/>
      <c r="KD45" s="17"/>
      <c r="KE45" s="17"/>
      <c r="KF45" s="17"/>
      <c r="KG45" s="25"/>
      <c r="KH45" s="25"/>
      <c r="KI45" s="17"/>
      <c r="KJ45" s="17"/>
      <c r="KK45" s="17"/>
      <c r="KL45" s="25"/>
      <c r="KM45" s="25"/>
      <c r="KN45" s="17"/>
      <c r="KO45" s="17"/>
      <c r="KP45" s="17"/>
      <c r="KQ45" s="25"/>
      <c r="KR45" s="25"/>
      <c r="KS45" s="26"/>
      <c r="KT45" s="17"/>
      <c r="KU45" s="17"/>
      <c r="KV45" s="17"/>
      <c r="KW45" s="25"/>
      <c r="KX45" s="25"/>
      <c r="KY45" s="17"/>
      <c r="KZ45" s="17"/>
      <c r="LA45" s="17"/>
      <c r="LB45" s="25"/>
      <c r="LC45" s="25"/>
      <c r="LD45" s="17"/>
      <c r="LE45" s="17"/>
      <c r="LF45" s="17"/>
      <c r="LG45" s="25"/>
      <c r="LH45" s="25"/>
      <c r="LI45" s="26"/>
      <c r="LJ45" s="17"/>
      <c r="LK45" s="17"/>
      <c r="LL45" s="17"/>
      <c r="LM45" s="25"/>
      <c r="LN45" s="25"/>
      <c r="LO45" s="17"/>
      <c r="LP45" s="17"/>
      <c r="LQ45" s="17"/>
      <c r="LR45" s="25"/>
      <c r="LS45" s="25"/>
      <c r="LT45" s="17"/>
      <c r="LU45" s="17"/>
      <c r="LV45" s="17"/>
      <c r="LW45" s="25"/>
      <c r="LX45" s="25"/>
      <c r="LY45" s="26"/>
      <c r="LZ45" s="17"/>
      <c r="MA45" s="17"/>
      <c r="MB45" s="17"/>
      <c r="MC45" s="25"/>
      <c r="MD45" s="25"/>
      <c r="ME45" s="17"/>
      <c r="MF45" s="17"/>
      <c r="MG45" s="17"/>
      <c r="MH45" s="25"/>
      <c r="MI45" s="25"/>
      <c r="MJ45" s="17"/>
      <c r="MK45" s="17"/>
      <c r="ML45" s="17"/>
      <c r="MM45" s="25"/>
      <c r="MN45" s="25"/>
      <c r="MO45" s="26"/>
      <c r="MP45" s="17"/>
      <c r="MQ45" s="17"/>
      <c r="MR45" s="17"/>
      <c r="MS45" s="25"/>
      <c r="MT45" s="25"/>
      <c r="MU45" s="17"/>
      <c r="MV45" s="17"/>
      <c r="MW45" s="17"/>
      <c r="MX45" s="25"/>
      <c r="MY45" s="25"/>
      <c r="MZ45" s="17"/>
      <c r="NA45" s="17"/>
      <c r="NB45" s="17"/>
      <c r="NC45" s="25"/>
      <c r="ND45" s="25"/>
      <c r="NE45" s="26"/>
      <c r="NF45" s="17"/>
      <c r="NG45" s="17"/>
      <c r="NH45" s="17"/>
      <c r="NI45" s="25"/>
      <c r="NJ45" s="25"/>
      <c r="NK45" s="17"/>
      <c r="NL45" s="17"/>
      <c r="NM45" s="17"/>
      <c r="NN45" s="25"/>
      <c r="NO45" s="25"/>
      <c r="NP45" s="17"/>
      <c r="NQ45" s="17"/>
      <c r="NR45" s="17"/>
      <c r="NS45" s="25"/>
      <c r="NT45" s="25"/>
      <c r="NU45" s="26"/>
      <c r="NV45" s="17"/>
      <c r="NW45" s="17"/>
      <c r="NX45" s="17"/>
      <c r="NY45" s="25"/>
      <c r="NZ45" s="25"/>
      <c r="OA45" s="17"/>
      <c r="OB45" s="17"/>
      <c r="OC45" s="17"/>
      <c r="OD45" s="25"/>
      <c r="OE45" s="25"/>
      <c r="OF45" s="17"/>
      <c r="OG45" s="17"/>
      <c r="OH45" s="17"/>
      <c r="OI45" s="25"/>
      <c r="OJ45" s="25"/>
      <c r="OK45" s="26"/>
      <c r="OL45" s="17"/>
      <c r="OM45" s="17"/>
      <c r="ON45" s="17"/>
      <c r="OO45" s="25"/>
      <c r="OP45" s="25"/>
      <c r="OQ45" s="17"/>
      <c r="OR45" s="17"/>
      <c r="OS45" s="17"/>
      <c r="OT45" s="25"/>
      <c r="OU45" s="25"/>
      <c r="OV45" s="17"/>
      <c r="OW45" s="17"/>
      <c r="OX45" s="17"/>
      <c r="OY45" s="25"/>
      <c r="OZ45" s="25"/>
      <c r="PA45" s="26"/>
      <c r="PB45" s="17"/>
      <c r="PC45" s="17"/>
      <c r="PD45" s="17"/>
      <c r="PE45" s="25"/>
      <c r="PF45" s="25"/>
      <c r="PG45" s="17"/>
      <c r="PH45" s="17"/>
      <c r="PI45" s="17"/>
      <c r="PJ45" s="25"/>
      <c r="PK45" s="25"/>
      <c r="PL45" s="17"/>
      <c r="PM45" s="17"/>
      <c r="PN45" s="17"/>
      <c r="PO45" s="25"/>
      <c r="PP45" s="25"/>
      <c r="PQ45" s="26"/>
      <c r="PR45" s="17"/>
      <c r="PS45" s="17"/>
      <c r="PT45" s="17"/>
      <c r="PU45" s="25"/>
      <c r="PV45" s="25"/>
      <c r="PW45" s="17"/>
      <c r="PX45" s="17"/>
      <c r="PY45" s="17"/>
      <c r="PZ45" s="25"/>
      <c r="QA45" s="25"/>
      <c r="QB45" s="17"/>
      <c r="QC45" s="17"/>
      <c r="QD45" s="17"/>
      <c r="QE45" s="25"/>
      <c r="QF45" s="25"/>
      <c r="QG45" s="26"/>
      <c r="QH45" s="17"/>
      <c r="QI45" s="17"/>
      <c r="QJ45" s="17"/>
      <c r="QK45" s="25"/>
      <c r="QL45" s="25"/>
      <c r="QM45" s="17"/>
      <c r="QN45" s="17"/>
      <c r="QO45" s="17"/>
      <c r="QP45" s="25"/>
      <c r="QQ45" s="25"/>
      <c r="QR45" s="17"/>
      <c r="QS45" s="17"/>
      <c r="QT45" s="17"/>
      <c r="QU45" s="25"/>
      <c r="QV45" s="25"/>
      <c r="QW45" s="26"/>
      <c r="QX45" s="17"/>
      <c r="QY45" s="17"/>
      <c r="QZ45" s="17"/>
      <c r="RA45" s="25"/>
      <c r="RB45" s="25"/>
      <c r="RC45" s="17"/>
      <c r="RD45" s="17"/>
      <c r="RE45" s="17"/>
      <c r="RF45" s="25"/>
      <c r="RG45" s="25"/>
      <c r="RH45" s="17"/>
      <c r="RI45" s="17"/>
      <c r="RJ45" s="17"/>
      <c r="RK45" s="25"/>
      <c r="RL45" s="25"/>
      <c r="RM45" s="26"/>
      <c r="RN45" s="17"/>
      <c r="RO45" s="17"/>
      <c r="RP45" s="17"/>
      <c r="RQ45" s="25"/>
      <c r="RR45" s="25"/>
      <c r="RS45" s="17"/>
      <c r="RT45" s="17"/>
      <c r="RU45" s="17"/>
      <c r="RV45" s="25"/>
      <c r="RW45" s="25"/>
      <c r="RX45" s="17"/>
      <c r="RY45" s="17"/>
      <c r="RZ45" s="17"/>
      <c r="SA45" s="25"/>
      <c r="SB45" s="25"/>
      <c r="SC45" s="26"/>
      <c r="SD45" s="17"/>
      <c r="SE45" s="17"/>
      <c r="SF45" s="17"/>
      <c r="SG45" s="25"/>
      <c r="SH45" s="25"/>
      <c r="SI45" s="17"/>
      <c r="SJ45" s="17"/>
      <c r="SK45" s="17"/>
      <c r="SL45" s="25"/>
      <c r="SM45" s="25"/>
      <c r="SN45" s="17"/>
      <c r="SO45" s="17"/>
      <c r="SP45" s="17"/>
      <c r="SQ45" s="25"/>
      <c r="SR45" s="25"/>
      <c r="SS45" s="26"/>
      <c r="ST45" s="17"/>
      <c r="SU45" s="17"/>
      <c r="SV45" s="17"/>
      <c r="SW45" s="25"/>
      <c r="SX45" s="25"/>
      <c r="SY45" s="17"/>
      <c r="SZ45" s="17"/>
      <c r="TA45" s="17"/>
      <c r="TB45" s="25"/>
      <c r="TC45" s="25"/>
      <c r="TD45" s="17"/>
      <c r="TE45" s="17"/>
      <c r="TF45" s="17"/>
      <c r="TG45" s="25"/>
      <c r="TH45" s="25"/>
      <c r="TI45" s="26"/>
      <c r="TJ45" s="17"/>
      <c r="TK45" s="17"/>
      <c r="TL45" s="17"/>
      <c r="TM45" s="25"/>
      <c r="TN45" s="25"/>
      <c r="TO45" s="17"/>
      <c r="TP45" s="17"/>
      <c r="TQ45" s="17"/>
      <c r="TR45" s="25"/>
      <c r="TS45" s="25"/>
      <c r="TT45" s="17"/>
      <c r="TU45" s="17"/>
      <c r="TV45" s="17"/>
      <c r="TW45" s="25"/>
      <c r="TX45" s="25"/>
      <c r="TY45" s="26"/>
      <c r="TZ45" s="17"/>
      <c r="UA45" s="17"/>
      <c r="UB45" s="17"/>
      <c r="UC45" s="25"/>
      <c r="UD45" s="25"/>
      <c r="UE45" s="17"/>
      <c r="UF45" s="17"/>
      <c r="UG45" s="17"/>
      <c r="UH45" s="25"/>
      <c r="UI45" s="25"/>
      <c r="UJ45" s="17"/>
      <c r="UK45" s="17"/>
      <c r="UL45" s="17"/>
      <c r="UM45" s="25"/>
      <c r="UN45" s="25"/>
      <c r="UO45" s="26"/>
      <c r="UP45" s="17"/>
      <c r="UQ45" s="17"/>
      <c r="UR45" s="17"/>
      <c r="US45" s="25"/>
      <c r="UT45" s="25"/>
      <c r="UU45" s="17"/>
      <c r="UV45" s="17"/>
      <c r="UW45" s="17"/>
      <c r="UX45" s="25"/>
      <c r="UY45" s="25"/>
      <c r="UZ45" s="17"/>
      <c r="VA45" s="17"/>
      <c r="VB45" s="17"/>
      <c r="VC45" s="25"/>
      <c r="VD45" s="25"/>
      <c r="VE45" s="26"/>
      <c r="VF45" s="17"/>
      <c r="VG45" s="17"/>
      <c r="VH45" s="17"/>
      <c r="VI45" s="25"/>
      <c r="VJ45" s="25"/>
      <c r="VK45" s="17"/>
      <c r="VL45" s="17"/>
      <c r="VM45" s="17"/>
      <c r="VN45" s="25"/>
      <c r="VO45" s="25"/>
      <c r="VP45" s="17"/>
      <c r="VQ45" s="17"/>
      <c r="VR45" s="17"/>
      <c r="VS45" s="25"/>
      <c r="VT45" s="25"/>
      <c r="VU45" s="26"/>
      <c r="VV45" s="17"/>
      <c r="VW45" s="17"/>
      <c r="VX45" s="17"/>
      <c r="VY45" s="25"/>
      <c r="VZ45" s="25"/>
      <c r="WA45" s="17"/>
      <c r="WB45" s="17"/>
      <c r="WC45" s="17"/>
      <c r="WD45" s="25"/>
      <c r="WE45" s="25"/>
      <c r="WF45" s="17"/>
      <c r="WG45" s="17"/>
      <c r="WH45" s="17"/>
      <c r="WI45" s="25"/>
      <c r="WJ45" s="25"/>
      <c r="WK45" s="26"/>
      <c r="WL45" s="17"/>
      <c r="WM45" s="17"/>
      <c r="WN45" s="17"/>
      <c r="WO45" s="25"/>
      <c r="WP45" s="25"/>
      <c r="WQ45" s="17"/>
      <c r="WR45" s="17"/>
      <c r="WS45" s="17"/>
      <c r="WT45" s="25"/>
      <c r="WU45" s="25"/>
      <c r="WV45" s="17"/>
      <c r="WW45" s="17"/>
      <c r="WX45" s="17"/>
      <c r="WY45" s="25"/>
      <c r="WZ45" s="25"/>
      <c r="XA45" s="26"/>
      <c r="XB45" s="17"/>
      <c r="XC45" s="17"/>
      <c r="XD45" s="17"/>
      <c r="XE45" s="25"/>
      <c r="XF45" s="25"/>
      <c r="XG45" s="17"/>
      <c r="XH45" s="17"/>
      <c r="XI45" s="17"/>
      <c r="XJ45" s="25"/>
      <c r="XK45" s="25"/>
      <c r="XL45" s="17"/>
      <c r="XM45" s="17"/>
      <c r="XN45" s="17"/>
      <c r="XO45" s="25"/>
      <c r="XP45" s="25"/>
      <c r="XQ45" s="26"/>
      <c r="XR45" s="17"/>
      <c r="XS45" s="17"/>
      <c r="XT45" s="17"/>
      <c r="XU45" s="25"/>
      <c r="XV45" s="25"/>
      <c r="XW45" s="17"/>
      <c r="XX45" s="17"/>
      <c r="XY45" s="17"/>
      <c r="XZ45" s="25"/>
      <c r="YA45" s="25"/>
      <c r="YB45" s="17"/>
      <c r="YC45" s="17"/>
      <c r="YD45" s="17"/>
      <c r="YE45" s="25"/>
      <c r="YF45" s="25"/>
      <c r="YG45" s="26"/>
      <c r="YH45" s="17"/>
      <c r="YI45" s="17"/>
      <c r="YJ45" s="17"/>
      <c r="YK45" s="25"/>
      <c r="YL45" s="25"/>
      <c r="YM45" s="17"/>
      <c r="YN45" s="17"/>
      <c r="YO45" s="17"/>
      <c r="YP45" s="25"/>
      <c r="YQ45" s="25"/>
      <c r="YR45" s="17"/>
      <c r="YS45" s="17"/>
      <c r="YT45" s="17"/>
      <c r="YU45" s="25"/>
      <c r="YV45" s="25"/>
      <c r="YW45" s="26"/>
      <c r="YX45" s="17"/>
      <c r="YY45" s="17"/>
      <c r="YZ45" s="17"/>
      <c r="ZA45" s="25"/>
      <c r="ZB45" s="25"/>
      <c r="ZC45" s="17"/>
      <c r="ZD45" s="17"/>
      <c r="ZE45" s="17"/>
      <c r="ZF45" s="25"/>
      <c r="ZG45" s="25"/>
      <c r="ZH45" s="17"/>
      <c r="ZI45" s="17"/>
      <c r="ZJ45" s="17"/>
      <c r="ZK45" s="25"/>
      <c r="ZL45" s="25"/>
      <c r="ZM45" s="26"/>
      <c r="ZN45" s="17"/>
      <c r="ZO45" s="17"/>
      <c r="ZP45" s="17"/>
      <c r="ZQ45" s="25"/>
      <c r="ZR45" s="25"/>
      <c r="ZS45" s="17"/>
      <c r="ZT45" s="17"/>
      <c r="ZU45" s="17"/>
      <c r="ZV45" s="25"/>
      <c r="ZW45" s="25"/>
      <c r="ZX45" s="17"/>
      <c r="ZY45" s="17"/>
      <c r="ZZ45" s="17"/>
      <c r="AAA45" s="25"/>
      <c r="AAB45" s="25"/>
      <c r="AAC45" s="26"/>
      <c r="AAD45" s="17"/>
      <c r="AAE45" s="17"/>
      <c r="AAF45" s="17"/>
      <c r="AAG45" s="25"/>
      <c r="AAH45" s="25"/>
      <c r="AAI45" s="17"/>
      <c r="AAJ45" s="17"/>
      <c r="AAK45" s="17"/>
      <c r="AAL45" s="25"/>
      <c r="AAM45" s="25"/>
      <c r="AAN45" s="17"/>
      <c r="AAO45" s="17"/>
      <c r="AAP45" s="17"/>
      <c r="AAQ45" s="25"/>
      <c r="AAR45" s="25"/>
      <c r="AAS45" s="26"/>
      <c r="AAT45" s="17"/>
      <c r="AAU45" s="17"/>
      <c r="AAV45" s="17"/>
      <c r="AAW45" s="25"/>
      <c r="AAX45" s="25"/>
      <c r="AAY45" s="17"/>
      <c r="AAZ45" s="17"/>
      <c r="ABA45" s="17"/>
      <c r="ABB45" s="25"/>
      <c r="ABC45" s="25"/>
      <c r="ABD45" s="17"/>
      <c r="ABE45" s="17"/>
      <c r="ABF45" s="17"/>
      <c r="ABG45" s="25"/>
      <c r="ABH45" s="25"/>
      <c r="ABI45" s="26"/>
      <c r="ABJ45" s="17"/>
      <c r="ABK45" s="17"/>
      <c r="ABL45" s="17"/>
      <c r="ABM45" s="25"/>
      <c r="ABN45" s="25"/>
      <c r="ABO45" s="17"/>
      <c r="ABP45" s="17"/>
      <c r="ABQ45" s="17"/>
      <c r="ABR45" s="25"/>
      <c r="ABS45" s="25"/>
      <c r="ABT45" s="17"/>
      <c r="ABU45" s="17"/>
      <c r="ABV45" s="17"/>
      <c r="ABW45" s="25"/>
      <c r="ABX45" s="25"/>
      <c r="ABY45" s="26"/>
      <c r="ABZ45" s="17"/>
      <c r="ACA45" s="17"/>
      <c r="ACB45" s="17"/>
      <c r="ACC45" s="25"/>
      <c r="ACD45" s="25"/>
      <c r="ACE45" s="17"/>
      <c r="ACF45" s="17"/>
      <c r="ACG45" s="17"/>
      <c r="ACH45" s="25"/>
      <c r="ACI45" s="25"/>
      <c r="ACJ45" s="17"/>
      <c r="ACK45" s="17"/>
      <c r="ACL45" s="17"/>
      <c r="ACM45" s="25"/>
      <c r="ACN45" s="25"/>
      <c r="ACO45" s="26"/>
      <c r="ACP45" s="17"/>
      <c r="ACQ45" s="17"/>
      <c r="ACR45" s="17"/>
      <c r="ACS45" s="25"/>
      <c r="ACT45" s="25"/>
      <c r="ACU45" s="17"/>
      <c r="ACV45" s="17"/>
      <c r="ACW45" s="17"/>
      <c r="ACX45" s="25"/>
      <c r="ACY45" s="25"/>
      <c r="ACZ45" s="17"/>
      <c r="ADA45" s="17"/>
      <c r="ADB45" s="17"/>
      <c r="ADC45" s="25"/>
      <c r="ADD45" s="25"/>
      <c r="ADE45" s="26"/>
      <c r="ADF45" s="17"/>
      <c r="ADG45" s="17"/>
      <c r="ADH45" s="17"/>
      <c r="ADI45" s="25"/>
      <c r="ADJ45" s="25"/>
      <c r="ADK45" s="17"/>
      <c r="ADL45" s="17"/>
      <c r="ADM45" s="17"/>
      <c r="ADN45" s="25"/>
      <c r="ADO45" s="25"/>
      <c r="ADP45" s="17"/>
      <c r="ADQ45" s="17"/>
      <c r="ADR45" s="17"/>
      <c r="ADS45" s="25"/>
      <c r="ADT45" s="25"/>
      <c r="ADU45" s="26"/>
      <c r="ADV45" s="17"/>
      <c r="ADW45" s="17"/>
      <c r="ADX45" s="17"/>
      <c r="ADY45" s="25"/>
      <c r="ADZ45" s="25"/>
      <c r="AEA45" s="17"/>
      <c r="AEB45" s="17"/>
      <c r="AEC45" s="17"/>
      <c r="AED45" s="25"/>
      <c r="AEE45" s="25"/>
      <c r="AEF45" s="17"/>
      <c r="AEG45" s="17"/>
      <c r="AEH45" s="17"/>
      <c r="AEI45" s="25"/>
      <c r="AEJ45" s="25"/>
      <c r="AEK45" s="26"/>
      <c r="AEL45" s="17"/>
      <c r="AEM45" s="17"/>
      <c r="AEN45" s="17"/>
      <c r="AEO45" s="25"/>
      <c r="AEP45" s="25"/>
      <c r="AEQ45" s="17"/>
      <c r="AER45" s="17"/>
      <c r="AES45" s="17"/>
      <c r="AET45" s="25"/>
      <c r="AEU45" s="25"/>
      <c r="AEV45" s="17"/>
      <c r="AEW45" s="17"/>
      <c r="AEX45" s="17"/>
      <c r="AEY45" s="25"/>
      <c r="AEZ45" s="25"/>
      <c r="AFA45" s="26"/>
      <c r="AFB45" s="17"/>
      <c r="AFC45" s="17"/>
      <c r="AFD45" s="17"/>
      <c r="AFE45" s="25"/>
      <c r="AFF45" s="25"/>
      <c r="AFG45" s="17"/>
      <c r="AFH45" s="17"/>
      <c r="AFI45" s="17"/>
      <c r="AFJ45" s="25"/>
      <c r="AFK45" s="25"/>
      <c r="AFL45" s="17"/>
      <c r="AFM45" s="17"/>
      <c r="AFN45" s="17"/>
      <c r="AFO45" s="25"/>
      <c r="AFP45" s="25"/>
      <c r="AFQ45" s="26"/>
      <c r="AFR45" s="17"/>
      <c r="AFS45" s="17"/>
      <c r="AFT45" s="17"/>
      <c r="AFU45" s="25"/>
      <c r="AFV45" s="25"/>
      <c r="AFW45" s="17"/>
      <c r="AFX45" s="17"/>
      <c r="AFY45" s="17"/>
      <c r="AFZ45" s="25"/>
      <c r="AGA45" s="25"/>
      <c r="AGB45" s="17"/>
      <c r="AGC45" s="17"/>
      <c r="AGD45" s="17"/>
      <c r="AGE45" s="25"/>
      <c r="AGF45" s="25"/>
      <c r="AGG45" s="26"/>
      <c r="AGH45" s="17"/>
      <c r="AGI45" s="17"/>
      <c r="AGJ45" s="17"/>
      <c r="AGK45" s="25"/>
      <c r="AGL45" s="25"/>
      <c r="AGM45" s="17"/>
      <c r="AGN45" s="17"/>
      <c r="AGO45" s="17"/>
      <c r="AGP45" s="25"/>
      <c r="AGQ45" s="25"/>
      <c r="AGR45" s="17"/>
      <c r="AGS45" s="17"/>
      <c r="AGT45" s="17"/>
      <c r="AGU45" s="25"/>
      <c r="AGV45" s="25"/>
      <c r="AGW45" s="26"/>
      <c r="AGX45" s="17"/>
      <c r="AGY45" s="17"/>
      <c r="AGZ45" s="17"/>
      <c r="AHA45" s="25"/>
      <c r="AHB45" s="25"/>
      <c r="AHC45" s="17"/>
      <c r="AHD45" s="17"/>
      <c r="AHE45" s="17"/>
      <c r="AHF45" s="25"/>
      <c r="AHG45" s="25"/>
      <c r="AHH45" s="17"/>
      <c r="AHI45" s="17"/>
      <c r="AHJ45" s="17"/>
      <c r="AHK45" s="25"/>
      <c r="AHL45" s="25"/>
      <c r="AHM45" s="26"/>
      <c r="AHN45" s="17"/>
      <c r="AHO45" s="17"/>
      <c r="AHP45" s="17"/>
      <c r="AHQ45" s="25"/>
      <c r="AHR45" s="25"/>
      <c r="AHS45" s="17"/>
      <c r="AHT45" s="17"/>
      <c r="AHU45" s="17"/>
      <c r="AHV45" s="25"/>
      <c r="AHW45" s="25"/>
      <c r="AHX45" s="17"/>
      <c r="AHY45" s="17"/>
      <c r="AHZ45" s="17"/>
      <c r="AIA45" s="25"/>
      <c r="AIB45" s="25"/>
      <c r="AIC45" s="26"/>
      <c r="AID45" s="17"/>
      <c r="AIE45" s="17"/>
      <c r="AIF45" s="17"/>
      <c r="AIG45" s="25"/>
      <c r="AIH45" s="25"/>
      <c r="AII45" s="17"/>
      <c r="AIJ45" s="17"/>
      <c r="AIK45" s="17"/>
      <c r="AIL45" s="25"/>
      <c r="AIM45" s="25"/>
      <c r="AIN45" s="17"/>
      <c r="AIO45" s="17"/>
      <c r="AIP45" s="17"/>
      <c r="AIQ45" s="25"/>
      <c r="AIR45" s="25"/>
      <c r="AIS45" s="26"/>
      <c r="AIT45" s="17"/>
      <c r="AIU45" s="17"/>
      <c r="AIV45" s="17"/>
      <c r="AIW45" s="25"/>
      <c r="AIX45" s="25"/>
      <c r="AIY45" s="17"/>
      <c r="AIZ45" s="17"/>
      <c r="AJA45" s="17"/>
      <c r="AJB45" s="25"/>
      <c r="AJC45" s="25"/>
      <c r="AJD45" s="17"/>
      <c r="AJE45" s="17"/>
      <c r="AJF45" s="17"/>
      <c r="AJG45" s="25"/>
      <c r="AJH45" s="25"/>
      <c r="AJI45" s="26"/>
      <c r="AJJ45" s="17"/>
      <c r="AJK45" s="17"/>
      <c r="AJL45" s="17"/>
      <c r="AJM45" s="25"/>
      <c r="AJN45" s="25"/>
      <c r="AJO45" s="17"/>
      <c r="AJP45" s="17"/>
      <c r="AJQ45" s="17"/>
      <c r="AJR45" s="25"/>
      <c r="AJS45" s="25"/>
      <c r="AJT45" s="17"/>
      <c r="AJU45" s="17"/>
      <c r="AJV45" s="17"/>
      <c r="AJW45" s="25"/>
      <c r="AJX45" s="25"/>
      <c r="AJY45" s="26"/>
      <c r="AJZ45" s="17"/>
      <c r="AKA45" s="17"/>
      <c r="AKB45" s="17"/>
      <c r="AKC45" s="25"/>
      <c r="AKD45" s="25"/>
      <c r="AKE45" s="17"/>
      <c r="AKF45" s="17"/>
      <c r="AKG45" s="17"/>
      <c r="AKH45" s="25"/>
      <c r="AKI45" s="25"/>
      <c r="AKJ45" s="17"/>
      <c r="AKK45" s="17"/>
      <c r="AKL45" s="17"/>
      <c r="AKM45" s="25"/>
      <c r="AKN45" s="25"/>
      <c r="AKO45" s="26"/>
      <c r="AKP45" s="17"/>
      <c r="AKQ45" s="17"/>
      <c r="AKR45" s="17"/>
      <c r="AKS45" s="25"/>
      <c r="AKT45" s="25"/>
      <c r="AKU45" s="17"/>
      <c r="AKV45" s="17"/>
      <c r="AKW45" s="17"/>
      <c r="AKX45" s="25"/>
      <c r="AKY45" s="25"/>
      <c r="AKZ45" s="17"/>
      <c r="ALA45" s="17"/>
      <c r="ALB45" s="17"/>
      <c r="ALC45" s="25"/>
      <c r="ALD45" s="25"/>
      <c r="ALE45" s="26"/>
      <c r="ALF45" s="17"/>
      <c r="ALG45" s="17"/>
      <c r="ALH45" s="17"/>
      <c r="ALI45" s="25"/>
      <c r="ALJ45" s="25"/>
      <c r="ALK45" s="17"/>
      <c r="ALL45" s="17"/>
      <c r="ALM45" s="17"/>
      <c r="ALN45" s="25"/>
      <c r="ALO45" s="25"/>
      <c r="ALP45" s="17"/>
      <c r="ALQ45" s="17"/>
      <c r="ALR45" s="17"/>
      <c r="ALS45" s="25"/>
      <c r="ALT45" s="25"/>
      <c r="ALU45" s="26"/>
      <c r="ALV45" s="17"/>
      <c r="ALW45" s="17"/>
      <c r="ALX45" s="17"/>
      <c r="ALY45" s="25"/>
      <c r="ALZ45" s="25"/>
      <c r="AMA45" s="17"/>
      <c r="AMB45" s="17"/>
      <c r="AMC45" s="17"/>
      <c r="AMD45" s="25"/>
      <c r="AME45" s="25"/>
      <c r="AMF45" s="17"/>
      <c r="AMG45" s="17"/>
      <c r="AMH45" s="17"/>
      <c r="AMI45" s="25"/>
      <c r="AMJ45" s="25"/>
      <c r="AMK45" s="26"/>
      <c r="AML45" s="17"/>
      <c r="AMM45" s="17"/>
      <c r="AMN45" s="17"/>
      <c r="AMO45" s="25"/>
      <c r="AMP45" s="25"/>
      <c r="AMQ45" s="17"/>
      <c r="AMR45" s="17"/>
      <c r="AMS45" s="17"/>
      <c r="AMT45" s="25"/>
      <c r="AMU45" s="25"/>
      <c r="AMV45" s="17"/>
      <c r="AMW45" s="17"/>
      <c r="AMX45" s="17"/>
      <c r="AMY45" s="25"/>
      <c r="AMZ45" s="25"/>
      <c r="ANA45" s="26"/>
      <c r="ANB45" s="17"/>
      <c r="ANC45" s="17"/>
      <c r="AND45" s="17"/>
      <c r="ANE45" s="25"/>
      <c r="ANF45" s="25"/>
      <c r="ANG45" s="17"/>
      <c r="ANH45" s="17"/>
      <c r="ANI45" s="17"/>
      <c r="ANJ45" s="25"/>
      <c r="ANK45" s="25"/>
      <c r="ANL45" s="17"/>
      <c r="ANM45" s="17"/>
      <c r="ANN45" s="17"/>
      <c r="ANO45" s="25"/>
      <c r="ANP45" s="25"/>
      <c r="ANQ45" s="26"/>
      <c r="ANR45" s="17"/>
      <c r="ANS45" s="17"/>
      <c r="ANT45" s="17"/>
      <c r="ANU45" s="25"/>
      <c r="ANV45" s="25"/>
      <c r="ANW45" s="17"/>
      <c r="ANX45" s="17"/>
      <c r="ANY45" s="17"/>
      <c r="ANZ45" s="25"/>
      <c r="AOA45" s="25"/>
      <c r="AOB45" s="17"/>
      <c r="AOC45" s="17"/>
      <c r="AOD45" s="17"/>
      <c r="AOE45" s="25"/>
      <c r="AOF45" s="25"/>
      <c r="AOG45" s="26"/>
      <c r="AOH45" s="17"/>
      <c r="AOI45" s="17"/>
      <c r="AOJ45" s="17"/>
      <c r="AOK45" s="25"/>
      <c r="AOL45" s="25"/>
      <c r="AOM45" s="17"/>
      <c r="AON45" s="17"/>
      <c r="AOO45" s="17"/>
      <c r="AOP45" s="25"/>
      <c r="AOQ45" s="25"/>
      <c r="AOR45" s="17"/>
      <c r="AOS45" s="17"/>
      <c r="AOT45" s="17"/>
      <c r="AOU45" s="25"/>
      <c r="AOV45" s="25"/>
      <c r="AOW45" s="26"/>
      <c r="AOX45" s="17"/>
      <c r="AOY45" s="17"/>
      <c r="AOZ45" s="17"/>
      <c r="APA45" s="25"/>
      <c r="APB45" s="25"/>
      <c r="APC45" s="17"/>
      <c r="APD45" s="17"/>
      <c r="APE45" s="17"/>
      <c r="APF45" s="25"/>
      <c r="APG45" s="25"/>
      <c r="APH45" s="17"/>
      <c r="API45" s="17"/>
      <c r="APJ45" s="17"/>
      <c r="APK45" s="25"/>
      <c r="APL45" s="25"/>
      <c r="APM45" s="26"/>
      <c r="APN45" s="17"/>
      <c r="APO45" s="17"/>
      <c r="APP45" s="17"/>
      <c r="APQ45" s="25"/>
      <c r="APR45" s="25"/>
      <c r="APS45" s="17"/>
      <c r="APT45" s="17"/>
      <c r="APU45" s="17"/>
      <c r="APV45" s="25"/>
      <c r="APW45" s="25"/>
      <c r="APX45" s="17"/>
      <c r="APY45" s="17"/>
      <c r="APZ45" s="17"/>
      <c r="AQA45" s="25"/>
      <c r="AQB45" s="25"/>
      <c r="AQC45" s="26"/>
      <c r="AQD45" s="17"/>
      <c r="AQE45" s="17"/>
      <c r="AQF45" s="17"/>
      <c r="AQG45" s="25"/>
      <c r="AQH45" s="25"/>
      <c r="AQI45" s="17"/>
      <c r="AQJ45" s="17"/>
      <c r="AQK45" s="17"/>
      <c r="AQL45" s="25"/>
      <c r="AQM45" s="25"/>
      <c r="AQN45" s="17"/>
      <c r="AQO45" s="17"/>
      <c r="AQP45" s="17"/>
      <c r="AQQ45" s="25"/>
      <c r="AQR45" s="25"/>
      <c r="AQS45" s="26"/>
      <c r="AQT45" s="17"/>
      <c r="AQU45" s="17"/>
      <c r="AQV45" s="17"/>
      <c r="AQW45" s="25"/>
      <c r="AQX45" s="25"/>
      <c r="AQY45" s="17"/>
      <c r="AQZ45" s="17"/>
      <c r="ARA45" s="17"/>
      <c r="ARB45" s="25"/>
      <c r="ARC45" s="25"/>
      <c r="ARD45" s="17"/>
      <c r="ARE45" s="17"/>
      <c r="ARF45" s="17"/>
      <c r="ARG45" s="25"/>
      <c r="ARH45" s="25"/>
      <c r="ARI45" s="26"/>
      <c r="ARJ45" s="17"/>
      <c r="ARK45" s="17"/>
      <c r="ARL45" s="17"/>
      <c r="ARM45" s="25"/>
      <c r="ARN45" s="25"/>
      <c r="ARO45" s="17"/>
      <c r="ARP45" s="17"/>
      <c r="ARQ45" s="17"/>
      <c r="ARR45" s="25"/>
      <c r="ARS45" s="25"/>
      <c r="ART45" s="17"/>
      <c r="ARU45" s="17"/>
      <c r="ARV45" s="17"/>
      <c r="ARW45" s="25"/>
      <c r="ARX45" s="25"/>
      <c r="ARY45" s="26"/>
      <c r="ARZ45" s="17"/>
      <c r="ASA45" s="17"/>
      <c r="ASB45" s="17"/>
      <c r="ASC45" s="25"/>
      <c r="ASD45" s="25"/>
      <c r="ASE45" s="17"/>
      <c r="ASF45" s="17"/>
      <c r="ASG45" s="17"/>
      <c r="ASH45" s="25"/>
      <c r="ASI45" s="25"/>
      <c r="ASJ45" s="17"/>
      <c r="ASK45" s="17"/>
      <c r="ASL45" s="17"/>
      <c r="ASM45" s="25"/>
      <c r="ASN45" s="25"/>
      <c r="ASO45" s="26"/>
      <c r="ASP45" s="17"/>
      <c r="ASQ45" s="17"/>
      <c r="ASR45" s="17"/>
      <c r="ASS45" s="25"/>
      <c r="AST45" s="25"/>
      <c r="ASU45" s="17"/>
      <c r="ASV45" s="17"/>
      <c r="ASW45" s="17"/>
      <c r="ASX45" s="25"/>
      <c r="ASY45" s="25"/>
      <c r="ASZ45" s="17"/>
      <c r="ATA45" s="17"/>
      <c r="ATB45" s="17"/>
      <c r="ATC45" s="25"/>
      <c r="ATD45" s="25"/>
      <c r="ATE45" s="26"/>
      <c r="ATF45" s="17"/>
      <c r="ATG45" s="17"/>
      <c r="ATH45" s="17"/>
      <c r="ATI45" s="25"/>
      <c r="ATJ45" s="25"/>
      <c r="ATK45" s="17"/>
      <c r="ATL45" s="17"/>
      <c r="ATM45" s="17"/>
      <c r="ATN45" s="25"/>
      <c r="ATO45" s="25"/>
      <c r="ATP45" s="17"/>
      <c r="ATQ45" s="17"/>
      <c r="ATR45" s="17"/>
      <c r="ATS45" s="25"/>
      <c r="ATT45" s="25"/>
      <c r="ATU45" s="26"/>
      <c r="ATV45" s="17"/>
      <c r="ATW45" s="17"/>
      <c r="ATX45" s="17"/>
      <c r="ATY45" s="25"/>
      <c r="ATZ45" s="25"/>
      <c r="AUA45" s="17"/>
      <c r="AUB45" s="17"/>
      <c r="AUC45" s="17"/>
      <c r="AUD45" s="25"/>
      <c r="AUE45" s="25"/>
      <c r="AUF45" s="17"/>
      <c r="AUG45" s="17"/>
      <c r="AUH45" s="17"/>
      <c r="AUI45" s="25"/>
      <c r="AUJ45" s="25"/>
      <c r="AUK45" s="26"/>
      <c r="AUL45" s="17"/>
      <c r="AUM45" s="17"/>
      <c r="AUN45" s="17"/>
      <c r="AUO45" s="25"/>
      <c r="AUP45" s="25"/>
      <c r="AUQ45" s="17"/>
      <c r="AUR45" s="17"/>
      <c r="AUS45" s="17"/>
      <c r="AUT45" s="25"/>
      <c r="AUU45" s="25"/>
      <c r="AUV45" s="17"/>
      <c r="AUW45" s="17"/>
      <c r="AUX45" s="17"/>
      <c r="AUY45" s="25"/>
      <c r="AUZ45" s="25"/>
      <c r="AVA45" s="26"/>
      <c r="AVB45" s="17"/>
      <c r="AVC45" s="17"/>
      <c r="AVD45" s="17"/>
      <c r="AVE45" s="25"/>
      <c r="AVF45" s="25"/>
      <c r="AVG45" s="17"/>
      <c r="AVH45" s="17"/>
      <c r="AVI45" s="17"/>
      <c r="AVJ45" s="25"/>
      <c r="AVK45" s="25"/>
      <c r="AVL45" s="17"/>
      <c r="AVM45" s="17"/>
      <c r="AVN45" s="17"/>
      <c r="AVO45" s="25"/>
      <c r="AVP45" s="25"/>
      <c r="AVQ45" s="26"/>
      <c r="AVR45" s="17"/>
      <c r="AVS45" s="17"/>
      <c r="AVT45" s="17"/>
      <c r="AVU45" s="25"/>
      <c r="AVV45" s="25"/>
      <c r="AVW45" s="17"/>
      <c r="AVX45" s="17"/>
      <c r="AVY45" s="17"/>
      <c r="AVZ45" s="25"/>
      <c r="AWA45" s="25"/>
      <c r="AWB45" s="17"/>
      <c r="AWC45" s="17"/>
      <c r="AWD45" s="17"/>
      <c r="AWE45" s="25"/>
      <c r="AWF45" s="25"/>
      <c r="AWG45" s="26"/>
      <c r="AWH45" s="17"/>
      <c r="AWI45" s="17"/>
      <c r="AWJ45" s="17"/>
      <c r="AWK45" s="25"/>
      <c r="AWL45" s="25"/>
      <c r="AWM45" s="17"/>
      <c r="AWN45" s="17"/>
      <c r="AWO45" s="17"/>
      <c r="AWP45" s="25"/>
      <c r="AWQ45" s="25"/>
      <c r="AWR45" s="17"/>
      <c r="AWS45" s="17"/>
      <c r="AWT45" s="17"/>
      <c r="AWU45" s="25"/>
      <c r="AWV45" s="25"/>
      <c r="AWW45" s="26"/>
      <c r="AWX45" s="17"/>
      <c r="AWY45" s="17"/>
      <c r="AWZ45" s="17"/>
      <c r="AXA45" s="25"/>
      <c r="AXB45" s="25"/>
      <c r="AXC45" s="17"/>
      <c r="AXD45" s="17"/>
      <c r="AXE45" s="17"/>
      <c r="AXF45" s="25"/>
      <c r="AXG45" s="25"/>
      <c r="AXH45" s="17"/>
      <c r="AXI45" s="17"/>
      <c r="AXJ45" s="17"/>
      <c r="AXK45" s="25"/>
      <c r="AXL45" s="25"/>
      <c r="AXM45" s="26"/>
      <c r="AXN45" s="17"/>
      <c r="AXO45" s="17"/>
      <c r="AXP45" s="17"/>
      <c r="AXQ45" s="25"/>
      <c r="AXR45" s="25"/>
      <c r="AXS45" s="17"/>
      <c r="AXT45" s="17"/>
      <c r="AXU45" s="17"/>
      <c r="AXV45" s="25"/>
      <c r="AXW45" s="25"/>
      <c r="AXX45" s="17"/>
      <c r="AXY45" s="17"/>
      <c r="AXZ45" s="17"/>
      <c r="AYA45" s="25"/>
      <c r="AYB45" s="25"/>
      <c r="AYC45" s="26"/>
      <c r="AYD45" s="17"/>
      <c r="AYE45" s="17"/>
      <c r="AYF45" s="17"/>
      <c r="AYG45" s="25"/>
      <c r="AYH45" s="25"/>
      <c r="AYI45" s="17"/>
      <c r="AYJ45" s="17"/>
      <c r="AYK45" s="17"/>
      <c r="AYL45" s="25"/>
      <c r="AYM45" s="25"/>
      <c r="AYN45" s="17"/>
      <c r="AYO45" s="17"/>
      <c r="AYP45" s="17"/>
      <c r="AYQ45" s="25"/>
      <c r="AYR45" s="25"/>
      <c r="AYS45" s="26"/>
      <c r="AYT45" s="17"/>
      <c r="AYU45" s="17"/>
      <c r="AYV45" s="17"/>
      <c r="AYW45" s="25"/>
      <c r="AYX45" s="25"/>
      <c r="AYY45" s="17"/>
      <c r="AYZ45" s="17"/>
      <c r="AZA45" s="17"/>
      <c r="AZB45" s="25"/>
      <c r="AZC45" s="25"/>
      <c r="AZD45" s="17"/>
      <c r="AZE45" s="17"/>
      <c r="AZF45" s="17"/>
      <c r="AZG45" s="25"/>
      <c r="AZH45" s="25"/>
      <c r="AZI45" s="26"/>
      <c r="AZJ45" s="17"/>
      <c r="AZK45" s="17"/>
      <c r="AZL45" s="17"/>
      <c r="AZM45" s="25"/>
      <c r="AZN45" s="25"/>
      <c r="AZO45" s="17"/>
      <c r="AZP45" s="17"/>
      <c r="AZQ45" s="17"/>
      <c r="AZR45" s="25"/>
      <c r="AZS45" s="25"/>
      <c r="AZT45" s="17"/>
      <c r="AZU45" s="17"/>
      <c r="AZV45" s="17"/>
      <c r="AZW45" s="25"/>
      <c r="AZX45" s="25"/>
      <c r="AZY45" s="26"/>
      <c r="AZZ45" s="17"/>
      <c r="BAA45" s="17"/>
      <c r="BAB45" s="17"/>
      <c r="BAC45" s="25"/>
      <c r="BAD45" s="25"/>
      <c r="BAE45" s="17"/>
      <c r="BAF45" s="17"/>
      <c r="BAG45" s="17"/>
      <c r="BAH45" s="25"/>
      <c r="BAI45" s="25"/>
      <c r="BAJ45" s="17"/>
      <c r="BAK45" s="17"/>
      <c r="BAL45" s="17"/>
      <c r="BAM45" s="25"/>
      <c r="BAN45" s="25"/>
      <c r="BAO45" s="26"/>
      <c r="BAP45" s="17"/>
      <c r="BAQ45" s="17"/>
      <c r="BAR45" s="17"/>
      <c r="BAS45" s="25"/>
      <c r="BAT45" s="25"/>
      <c r="BAU45" s="17"/>
      <c r="BAV45" s="17"/>
      <c r="BAW45" s="17"/>
      <c r="BAX45" s="25"/>
      <c r="BAY45" s="25"/>
      <c r="BAZ45" s="17"/>
      <c r="BBA45" s="17"/>
      <c r="BBB45" s="17"/>
      <c r="BBC45" s="25"/>
      <c r="BBD45" s="25"/>
      <c r="BBE45" s="26"/>
      <c r="BBF45" s="17"/>
      <c r="BBG45" s="17"/>
      <c r="BBH45" s="17"/>
      <c r="BBI45" s="25"/>
      <c r="BBJ45" s="25"/>
      <c r="BBK45" s="17"/>
      <c r="BBL45" s="17"/>
      <c r="BBM45" s="17"/>
      <c r="BBN45" s="25"/>
      <c r="BBO45" s="25"/>
      <c r="BBP45" s="17"/>
      <c r="BBQ45" s="17"/>
      <c r="BBR45" s="17"/>
      <c r="BBS45" s="25"/>
      <c r="BBT45" s="25"/>
      <c r="BBU45" s="26"/>
      <c r="BBV45" s="17"/>
      <c r="BBW45" s="17"/>
      <c r="BBX45" s="17"/>
      <c r="BBY45" s="25"/>
      <c r="BBZ45" s="25"/>
      <c r="BCA45" s="17"/>
      <c r="BCB45" s="17"/>
      <c r="BCC45" s="17"/>
      <c r="BCD45" s="25"/>
      <c r="BCE45" s="25"/>
      <c r="BCF45" s="17"/>
      <c r="BCG45" s="17"/>
      <c r="BCH45" s="17"/>
      <c r="BCI45" s="25"/>
      <c r="BCJ45" s="25"/>
      <c r="BCK45" s="26"/>
      <c r="BCL45" s="17"/>
      <c r="BCM45" s="17"/>
      <c r="BCN45" s="17"/>
      <c r="BCO45" s="25"/>
      <c r="BCP45" s="25"/>
      <c r="BCQ45" s="17"/>
      <c r="BCR45" s="17"/>
      <c r="BCS45" s="17"/>
      <c r="BCT45" s="25"/>
      <c r="BCU45" s="25"/>
      <c r="BCV45" s="17"/>
      <c r="BCW45" s="17"/>
      <c r="BCX45" s="17"/>
      <c r="BCY45" s="25"/>
      <c r="BCZ45" s="25"/>
      <c r="BDA45" s="26"/>
      <c r="BDB45" s="17"/>
      <c r="BDC45" s="17"/>
      <c r="BDD45" s="17"/>
      <c r="BDE45" s="25"/>
      <c r="BDF45" s="25"/>
      <c r="BDG45" s="17"/>
      <c r="BDH45" s="17"/>
      <c r="BDI45" s="17"/>
      <c r="BDJ45" s="25"/>
      <c r="BDK45" s="25"/>
      <c r="BDL45" s="17"/>
      <c r="BDM45" s="17"/>
      <c r="BDN45" s="17"/>
      <c r="BDO45" s="25"/>
      <c r="BDP45" s="25"/>
      <c r="BDQ45" s="26"/>
      <c r="BDR45" s="17"/>
      <c r="BDS45" s="17"/>
      <c r="BDT45" s="17"/>
      <c r="BDU45" s="25"/>
      <c r="BDV45" s="25"/>
      <c r="BDW45" s="17"/>
      <c r="BDX45" s="17"/>
      <c r="BDY45" s="17"/>
      <c r="BDZ45" s="25"/>
      <c r="BEA45" s="25"/>
      <c r="BEB45" s="17"/>
      <c r="BEC45" s="17"/>
      <c r="BED45" s="17"/>
      <c r="BEE45" s="25"/>
      <c r="BEF45" s="25"/>
      <c r="BEG45" s="26"/>
      <c r="BEH45" s="17"/>
      <c r="BEI45" s="17"/>
      <c r="BEJ45" s="17"/>
      <c r="BEK45" s="25"/>
      <c r="BEL45" s="25"/>
      <c r="BEM45" s="17"/>
      <c r="BEN45" s="17"/>
      <c r="BEO45" s="17"/>
      <c r="BEP45" s="25"/>
      <c r="BEQ45" s="25"/>
      <c r="BER45" s="17"/>
      <c r="BES45" s="17"/>
      <c r="BET45" s="17"/>
      <c r="BEU45" s="25"/>
      <c r="BEV45" s="25"/>
      <c r="BEW45" s="26"/>
      <c r="BEX45" s="17"/>
      <c r="BEY45" s="17"/>
      <c r="BEZ45" s="17"/>
      <c r="BFA45" s="25"/>
      <c r="BFB45" s="25"/>
      <c r="BFC45" s="17"/>
      <c r="BFD45" s="17"/>
      <c r="BFE45" s="17"/>
      <c r="BFF45" s="25"/>
      <c r="BFG45" s="25"/>
      <c r="BFH45" s="17"/>
      <c r="BFI45" s="17"/>
      <c r="BFJ45" s="17"/>
      <c r="BFK45" s="25"/>
      <c r="BFL45" s="25"/>
      <c r="BFM45" s="26"/>
      <c r="BFN45" s="17"/>
      <c r="BFO45" s="17"/>
      <c r="BFP45" s="17"/>
      <c r="BFQ45" s="25"/>
      <c r="BFR45" s="25"/>
      <c r="BFS45" s="17"/>
      <c r="BFT45" s="17"/>
      <c r="BFU45" s="17"/>
      <c r="BFV45" s="25"/>
      <c r="BFW45" s="25"/>
      <c r="BFX45" s="17"/>
      <c r="BFY45" s="17"/>
      <c r="BFZ45" s="17"/>
      <c r="BGA45" s="25"/>
      <c r="BGB45" s="25"/>
      <c r="BGC45" s="26"/>
      <c r="BGD45" s="17"/>
      <c r="BGE45" s="17"/>
      <c r="BGF45" s="17"/>
      <c r="BGG45" s="25"/>
      <c r="BGH45" s="25"/>
      <c r="BGI45" s="17"/>
      <c r="BGJ45" s="17"/>
      <c r="BGK45" s="17"/>
      <c r="BGL45" s="25"/>
      <c r="BGM45" s="25"/>
      <c r="BGN45" s="17"/>
      <c r="BGO45" s="17"/>
      <c r="BGP45" s="17"/>
      <c r="BGQ45" s="25"/>
      <c r="BGR45" s="25"/>
      <c r="BGS45" s="26"/>
      <c r="BGT45" s="17"/>
      <c r="BGU45" s="17"/>
      <c r="BGV45" s="17"/>
      <c r="BGW45" s="25"/>
      <c r="BGX45" s="25"/>
      <c r="BGY45" s="17"/>
      <c r="BGZ45" s="17"/>
      <c r="BHA45" s="17"/>
      <c r="BHB45" s="25"/>
      <c r="BHC45" s="25"/>
      <c r="BHD45" s="17"/>
      <c r="BHE45" s="17"/>
      <c r="BHF45" s="17"/>
      <c r="BHG45" s="25"/>
      <c r="BHH45" s="25"/>
      <c r="BHI45" s="26"/>
      <c r="BHJ45" s="17"/>
      <c r="BHK45" s="17"/>
      <c r="BHL45" s="17"/>
      <c r="BHM45" s="25"/>
      <c r="BHN45" s="25"/>
      <c r="BHO45" s="17"/>
      <c r="BHP45" s="17"/>
      <c r="BHQ45" s="17"/>
      <c r="BHR45" s="25"/>
      <c r="BHS45" s="25"/>
      <c r="BHT45" s="17"/>
      <c r="BHU45" s="17"/>
      <c r="BHV45" s="17"/>
      <c r="BHW45" s="25"/>
      <c r="BHX45" s="25"/>
      <c r="BHY45" s="26"/>
      <c r="BHZ45" s="17"/>
      <c r="BIA45" s="17"/>
      <c r="BIB45" s="17"/>
      <c r="BIC45" s="25"/>
      <c r="BID45" s="25"/>
      <c r="BIE45" s="17"/>
      <c r="BIF45" s="17"/>
      <c r="BIG45" s="17"/>
      <c r="BIH45" s="25"/>
      <c r="BII45" s="25"/>
      <c r="BIJ45" s="17"/>
      <c r="BIK45" s="17"/>
      <c r="BIL45" s="17"/>
      <c r="BIM45" s="25"/>
      <c r="BIN45" s="25"/>
      <c r="BIO45" s="26"/>
      <c r="BIP45" s="17"/>
      <c r="BIQ45" s="17"/>
      <c r="BIR45" s="17"/>
      <c r="BIS45" s="25"/>
      <c r="BIT45" s="25"/>
      <c r="BIU45" s="17"/>
      <c r="BIV45" s="17"/>
      <c r="BIW45" s="17"/>
      <c r="BIX45" s="25"/>
      <c r="BIY45" s="25"/>
      <c r="BIZ45" s="17"/>
      <c r="BJA45" s="17"/>
      <c r="BJB45" s="17"/>
      <c r="BJC45" s="25"/>
      <c r="BJD45" s="25"/>
      <c r="BJE45" s="26"/>
      <c r="BJF45" s="17"/>
      <c r="BJG45" s="17"/>
      <c r="BJH45" s="17"/>
      <c r="BJI45" s="25"/>
      <c r="BJJ45" s="25"/>
      <c r="BJK45" s="17"/>
      <c r="BJL45" s="17"/>
      <c r="BJM45" s="17"/>
      <c r="BJN45" s="25"/>
      <c r="BJO45" s="25"/>
      <c r="BJP45" s="17"/>
      <c r="BJQ45" s="17"/>
      <c r="BJR45" s="17"/>
      <c r="BJS45" s="25"/>
      <c r="BJT45" s="25"/>
      <c r="BJU45" s="26"/>
      <c r="BJV45" s="17"/>
      <c r="BJW45" s="17"/>
      <c r="BJX45" s="17"/>
      <c r="BJY45" s="25"/>
      <c r="BJZ45" s="25"/>
      <c r="BKA45" s="17"/>
      <c r="BKB45" s="17"/>
      <c r="BKC45" s="17"/>
      <c r="BKD45" s="25"/>
      <c r="BKE45" s="25"/>
      <c r="BKF45" s="17"/>
      <c r="BKG45" s="17"/>
      <c r="BKH45" s="17"/>
      <c r="BKI45" s="25"/>
      <c r="BKJ45" s="25"/>
      <c r="BKK45" s="26"/>
      <c r="BKL45" s="17"/>
      <c r="BKM45" s="17"/>
      <c r="BKN45" s="17"/>
      <c r="BKO45" s="25"/>
      <c r="BKP45" s="25"/>
      <c r="BKQ45" s="17"/>
      <c r="BKR45" s="17"/>
      <c r="BKS45" s="17"/>
      <c r="BKT45" s="25"/>
      <c r="BKU45" s="25"/>
      <c r="BKV45" s="17"/>
      <c r="BKW45" s="17"/>
      <c r="BKX45" s="17"/>
      <c r="BKY45" s="25"/>
      <c r="BKZ45" s="25"/>
      <c r="BLA45" s="26"/>
      <c r="BLB45" s="17"/>
      <c r="BLC45" s="17"/>
      <c r="BLD45" s="17"/>
      <c r="BLE45" s="25"/>
      <c r="BLF45" s="25"/>
      <c r="BLG45" s="17"/>
      <c r="BLH45" s="17"/>
      <c r="BLI45" s="17"/>
      <c r="BLJ45" s="25"/>
      <c r="BLK45" s="25"/>
      <c r="BLL45" s="17"/>
      <c r="BLM45" s="17"/>
      <c r="BLN45" s="17"/>
      <c r="BLO45" s="25"/>
      <c r="BLP45" s="25"/>
      <c r="BLQ45" s="26"/>
      <c r="BLR45" s="17"/>
      <c r="BLS45" s="17"/>
      <c r="BLT45" s="17"/>
      <c r="BLU45" s="25"/>
      <c r="BLV45" s="25"/>
      <c r="BLW45" s="17"/>
      <c r="BLX45" s="17"/>
      <c r="BLY45" s="17"/>
      <c r="BLZ45" s="25"/>
      <c r="BMA45" s="25"/>
      <c r="BMB45" s="17"/>
      <c r="BMC45" s="17"/>
      <c r="BMD45" s="17"/>
      <c r="BME45" s="25"/>
      <c r="BMF45" s="25"/>
      <c r="BMG45" s="26"/>
      <c r="BMH45" s="17"/>
      <c r="BMI45" s="17"/>
      <c r="BMJ45" s="17"/>
      <c r="BMK45" s="25"/>
      <c r="BML45" s="25"/>
      <c r="BMM45" s="17"/>
      <c r="BMN45" s="17"/>
      <c r="BMO45" s="17"/>
      <c r="BMP45" s="25"/>
      <c r="BMQ45" s="25"/>
      <c r="BMR45" s="17"/>
      <c r="BMS45" s="17"/>
      <c r="BMT45" s="17"/>
      <c r="BMU45" s="25"/>
      <c r="BMV45" s="25"/>
      <c r="BMW45" s="26"/>
      <c r="BMX45" s="17"/>
      <c r="BMY45" s="17"/>
      <c r="BMZ45" s="17"/>
      <c r="BNA45" s="25"/>
      <c r="BNB45" s="25"/>
      <c r="BNC45" s="17"/>
      <c r="BND45" s="17"/>
      <c r="BNE45" s="17"/>
      <c r="BNF45" s="25"/>
      <c r="BNG45" s="25"/>
      <c r="BNH45" s="17"/>
      <c r="BNI45" s="17"/>
      <c r="BNJ45" s="17"/>
      <c r="BNK45" s="25"/>
      <c r="BNL45" s="25"/>
      <c r="BNM45" s="26"/>
      <c r="BNN45" s="17"/>
      <c r="BNO45" s="17"/>
      <c r="BNP45" s="17"/>
      <c r="BNQ45" s="25"/>
      <c r="BNR45" s="25"/>
      <c r="BNS45" s="17"/>
      <c r="BNT45" s="17"/>
      <c r="BNU45" s="17"/>
      <c r="BNV45" s="25"/>
      <c r="BNW45" s="25"/>
      <c r="BNX45" s="17"/>
      <c r="BNY45" s="17"/>
      <c r="BNZ45" s="17"/>
      <c r="BOA45" s="25"/>
      <c r="BOB45" s="25"/>
      <c r="BOC45" s="26"/>
      <c r="BOD45" s="17"/>
      <c r="BOE45" s="17"/>
      <c r="BOF45" s="17"/>
      <c r="BOG45" s="25"/>
      <c r="BOH45" s="25"/>
      <c r="BOI45" s="17"/>
      <c r="BOJ45" s="17"/>
      <c r="BOK45" s="17"/>
      <c r="BOL45" s="25"/>
      <c r="BOM45" s="25"/>
      <c r="BON45" s="17"/>
      <c r="BOO45" s="17"/>
      <c r="BOP45" s="17"/>
      <c r="BOQ45" s="25"/>
      <c r="BOR45" s="25"/>
      <c r="BOS45" s="26"/>
      <c r="BOT45" s="17"/>
      <c r="BOU45" s="17"/>
      <c r="BOV45" s="17"/>
      <c r="BOW45" s="25"/>
      <c r="BOX45" s="25"/>
      <c r="BOY45" s="17"/>
      <c r="BOZ45" s="17"/>
      <c r="BPA45" s="17"/>
      <c r="BPB45" s="25"/>
      <c r="BPC45" s="25"/>
      <c r="BPD45" s="17"/>
      <c r="BPE45" s="17"/>
      <c r="BPF45" s="17"/>
      <c r="BPG45" s="25"/>
      <c r="BPH45" s="25"/>
      <c r="BPI45" s="26"/>
      <c r="BPJ45" s="17"/>
      <c r="BPK45" s="17"/>
      <c r="BPL45" s="17"/>
      <c r="BPM45" s="25"/>
      <c r="BPN45" s="25"/>
      <c r="BPO45" s="17"/>
      <c r="BPP45" s="17"/>
      <c r="BPQ45" s="17"/>
      <c r="BPR45" s="25"/>
      <c r="BPS45" s="25"/>
      <c r="BPT45" s="17"/>
      <c r="BPU45" s="17"/>
      <c r="BPV45" s="17"/>
      <c r="BPW45" s="25"/>
      <c r="BPX45" s="25"/>
      <c r="BPY45" s="26"/>
      <c r="BPZ45" s="17"/>
      <c r="BQA45" s="17"/>
      <c r="BQB45" s="17"/>
      <c r="BQC45" s="25"/>
      <c r="BQD45" s="25"/>
      <c r="BQE45" s="17"/>
      <c r="BQF45" s="17"/>
      <c r="BQG45" s="17"/>
      <c r="BQH45" s="25"/>
      <c r="BQI45" s="25"/>
      <c r="BQJ45" s="17"/>
      <c r="BQK45" s="17"/>
      <c r="BQL45" s="17"/>
      <c r="BQM45" s="25"/>
      <c r="BQN45" s="25"/>
      <c r="BQO45" s="26"/>
      <c r="BQP45" s="17"/>
      <c r="BQQ45" s="17"/>
      <c r="BQR45" s="17"/>
      <c r="BQS45" s="25"/>
      <c r="BQT45" s="25"/>
      <c r="BQU45" s="17"/>
      <c r="BQV45" s="17"/>
      <c r="BQW45" s="17"/>
      <c r="BQX45" s="25"/>
      <c r="BQY45" s="25"/>
      <c r="BQZ45" s="17"/>
      <c r="BRA45" s="17"/>
      <c r="BRB45" s="17"/>
      <c r="BRC45" s="25"/>
      <c r="BRD45" s="25"/>
      <c r="BRE45" s="26"/>
      <c r="BRF45" s="17"/>
      <c r="BRG45" s="17"/>
      <c r="BRH45" s="17"/>
      <c r="BRI45" s="25"/>
      <c r="BRJ45" s="25"/>
      <c r="BRK45" s="17"/>
      <c r="BRL45" s="17"/>
      <c r="BRM45" s="17"/>
      <c r="BRN45" s="25"/>
      <c r="BRO45" s="25"/>
      <c r="BRP45" s="17"/>
      <c r="BRQ45" s="17"/>
      <c r="BRR45" s="17"/>
      <c r="BRS45" s="25"/>
      <c r="BRT45" s="25"/>
      <c r="BRU45" s="26"/>
      <c r="BRV45" s="17"/>
      <c r="BRW45" s="17"/>
      <c r="BRX45" s="17"/>
      <c r="BRY45" s="25"/>
      <c r="BRZ45" s="25"/>
      <c r="BSA45" s="17"/>
      <c r="BSB45" s="17"/>
      <c r="BSC45" s="17"/>
      <c r="BSD45" s="25"/>
      <c r="BSE45" s="25"/>
      <c r="BSF45" s="17"/>
      <c r="BSG45" s="17"/>
      <c r="BSH45" s="17"/>
      <c r="BSI45" s="25"/>
      <c r="BSJ45" s="25"/>
      <c r="BSK45" s="26"/>
      <c r="BSL45" s="17"/>
      <c r="BSM45" s="17"/>
      <c r="BSN45" s="17"/>
      <c r="BSO45" s="25"/>
      <c r="BSP45" s="25"/>
      <c r="BSQ45" s="17"/>
      <c r="BSR45" s="17"/>
      <c r="BSS45" s="17"/>
      <c r="BST45" s="25"/>
      <c r="BSU45" s="25"/>
      <c r="BSV45" s="17"/>
      <c r="BSW45" s="17"/>
      <c r="BSX45" s="17"/>
      <c r="BSY45" s="25"/>
      <c r="BSZ45" s="25"/>
      <c r="BTA45" s="26"/>
      <c r="BTB45" s="17"/>
      <c r="BTC45" s="17"/>
      <c r="BTD45" s="17"/>
      <c r="BTE45" s="25"/>
      <c r="BTF45" s="25"/>
      <c r="BTG45" s="17"/>
      <c r="BTH45" s="17"/>
      <c r="BTI45" s="17"/>
      <c r="BTJ45" s="25"/>
      <c r="BTK45" s="25"/>
      <c r="BTL45" s="17"/>
      <c r="BTM45" s="17"/>
      <c r="BTN45" s="17"/>
      <c r="BTO45" s="25"/>
      <c r="BTP45" s="25"/>
      <c r="BTQ45" s="26"/>
      <c r="BTR45" s="17"/>
      <c r="BTS45" s="17"/>
      <c r="BTT45" s="17"/>
      <c r="BTU45" s="25"/>
      <c r="BTV45" s="25"/>
      <c r="BTW45" s="17"/>
      <c r="BTX45" s="17"/>
      <c r="BTY45" s="17"/>
      <c r="BTZ45" s="25"/>
      <c r="BUA45" s="25"/>
      <c r="BUB45" s="17"/>
      <c r="BUC45" s="17"/>
      <c r="BUD45" s="17"/>
      <c r="BUE45" s="25"/>
      <c r="BUF45" s="25"/>
      <c r="BUG45" s="26"/>
      <c r="BUH45" s="17"/>
      <c r="BUI45" s="17"/>
      <c r="BUJ45" s="17"/>
      <c r="BUK45" s="25"/>
      <c r="BUL45" s="25"/>
      <c r="BUM45" s="17"/>
      <c r="BUN45" s="17"/>
      <c r="BUO45" s="17"/>
      <c r="BUP45" s="25"/>
      <c r="BUQ45" s="25"/>
      <c r="BUR45" s="17"/>
      <c r="BUS45" s="17"/>
      <c r="BUT45" s="17"/>
      <c r="BUU45" s="25"/>
      <c r="BUV45" s="25"/>
      <c r="BUW45" s="26"/>
      <c r="BUX45" s="17"/>
      <c r="BUY45" s="17"/>
      <c r="BUZ45" s="17"/>
      <c r="BVA45" s="25"/>
      <c r="BVB45" s="25"/>
      <c r="BVC45" s="17"/>
      <c r="BVD45" s="17"/>
      <c r="BVE45" s="17"/>
      <c r="BVF45" s="25"/>
      <c r="BVG45" s="25"/>
      <c r="BVH45" s="17"/>
      <c r="BVI45" s="17"/>
      <c r="BVJ45" s="17"/>
      <c r="BVK45" s="25"/>
      <c r="BVL45" s="25"/>
      <c r="BVM45" s="26"/>
      <c r="BVN45" s="17"/>
      <c r="BVO45" s="17"/>
      <c r="BVP45" s="17"/>
      <c r="BVQ45" s="25"/>
      <c r="BVR45" s="25"/>
      <c r="BVS45" s="17"/>
      <c r="BVT45" s="17"/>
      <c r="BVU45" s="17"/>
      <c r="BVV45" s="25"/>
      <c r="BVW45" s="25"/>
      <c r="BVX45" s="17"/>
      <c r="BVY45" s="17"/>
      <c r="BVZ45" s="17"/>
      <c r="BWA45" s="25"/>
      <c r="BWB45" s="25"/>
      <c r="BWC45" s="26"/>
      <c r="BWD45" s="17"/>
      <c r="BWE45" s="17"/>
      <c r="BWF45" s="17"/>
      <c r="BWG45" s="25"/>
      <c r="BWH45" s="25"/>
      <c r="BWI45" s="17"/>
      <c r="BWJ45" s="17"/>
      <c r="BWK45" s="17"/>
      <c r="BWL45" s="25"/>
      <c r="BWM45" s="25"/>
      <c r="BWN45" s="17"/>
      <c r="BWO45" s="17"/>
      <c r="BWP45" s="17"/>
      <c r="BWQ45" s="25"/>
      <c r="BWR45" s="25"/>
      <c r="BWS45" s="26"/>
      <c r="BWT45" s="17"/>
      <c r="BWU45" s="17"/>
      <c r="BWV45" s="17"/>
      <c r="BWW45" s="25"/>
      <c r="BWX45" s="25"/>
      <c r="BWY45" s="17"/>
      <c r="BWZ45" s="17"/>
      <c r="BXA45" s="17"/>
      <c r="BXB45" s="25"/>
      <c r="BXC45" s="25"/>
      <c r="BXD45" s="17"/>
      <c r="BXE45" s="17"/>
      <c r="BXF45" s="17"/>
      <c r="BXG45" s="25"/>
      <c r="BXH45" s="25"/>
      <c r="BXI45" s="26"/>
      <c r="BXJ45" s="17"/>
      <c r="BXK45" s="17"/>
      <c r="BXL45" s="17"/>
      <c r="BXM45" s="25"/>
      <c r="BXN45" s="25"/>
      <c r="BXO45" s="17"/>
      <c r="BXP45" s="17"/>
      <c r="BXQ45" s="17"/>
      <c r="BXR45" s="25"/>
      <c r="BXS45" s="25"/>
      <c r="BXT45" s="17"/>
      <c r="BXU45" s="17"/>
      <c r="BXV45" s="17"/>
      <c r="BXW45" s="25"/>
      <c r="BXX45" s="25"/>
      <c r="BXY45" s="26"/>
      <c r="BXZ45" s="17"/>
      <c r="BYA45" s="17"/>
      <c r="BYB45" s="17"/>
      <c r="BYC45" s="25"/>
      <c r="BYD45" s="25"/>
      <c r="BYE45" s="17"/>
      <c r="BYF45" s="17"/>
      <c r="BYG45" s="17"/>
      <c r="BYH45" s="25"/>
      <c r="BYI45" s="25"/>
      <c r="BYJ45" s="17"/>
      <c r="BYK45" s="17"/>
      <c r="BYL45" s="17"/>
      <c r="BYM45" s="25"/>
      <c r="BYN45" s="25"/>
      <c r="BYO45" s="26"/>
      <c r="BYP45" s="17"/>
      <c r="BYQ45" s="17"/>
      <c r="BYR45" s="17"/>
      <c r="BYS45" s="25"/>
      <c r="BYT45" s="25"/>
      <c r="BYU45" s="17"/>
      <c r="BYV45" s="17"/>
      <c r="BYW45" s="17"/>
      <c r="BYX45" s="25"/>
      <c r="BYY45" s="25"/>
      <c r="BYZ45" s="17"/>
      <c r="BZA45" s="17"/>
      <c r="BZB45" s="17"/>
      <c r="BZC45" s="25"/>
      <c r="BZD45" s="25"/>
      <c r="BZE45" s="26"/>
      <c r="BZF45" s="17"/>
      <c r="BZG45" s="17"/>
      <c r="BZH45" s="17"/>
      <c r="BZI45" s="25"/>
      <c r="BZJ45" s="25"/>
      <c r="BZK45" s="17"/>
      <c r="BZL45" s="17"/>
      <c r="BZM45" s="17"/>
      <c r="BZN45" s="25"/>
      <c r="BZO45" s="25"/>
      <c r="BZP45" s="17"/>
      <c r="BZQ45" s="17"/>
      <c r="BZR45" s="17"/>
      <c r="BZS45" s="25"/>
      <c r="BZT45" s="25"/>
      <c r="BZU45" s="26"/>
      <c r="BZV45" s="17"/>
      <c r="BZW45" s="17"/>
      <c r="BZX45" s="17"/>
      <c r="BZY45" s="25"/>
      <c r="BZZ45" s="25"/>
      <c r="CAA45" s="17"/>
      <c r="CAB45" s="17"/>
      <c r="CAC45" s="17"/>
      <c r="CAD45" s="25"/>
      <c r="CAE45" s="25"/>
      <c r="CAF45" s="17"/>
      <c r="CAG45" s="17"/>
      <c r="CAH45" s="17"/>
      <c r="CAI45" s="25"/>
      <c r="CAJ45" s="25"/>
      <c r="CAK45" s="26"/>
      <c r="CAL45" s="17"/>
      <c r="CAM45" s="17"/>
      <c r="CAN45" s="17"/>
      <c r="CAO45" s="25"/>
      <c r="CAP45" s="25"/>
      <c r="CAQ45" s="17"/>
      <c r="CAR45" s="17"/>
      <c r="CAS45" s="17"/>
      <c r="CAT45" s="25"/>
      <c r="CAU45" s="25"/>
      <c r="CAV45" s="17"/>
      <c r="CAW45" s="17"/>
      <c r="CAX45" s="17"/>
      <c r="CAY45" s="25"/>
      <c r="CAZ45" s="25"/>
      <c r="CBA45" s="26"/>
      <c r="CBB45" s="17"/>
      <c r="CBC45" s="17"/>
      <c r="CBD45" s="17"/>
      <c r="CBE45" s="25"/>
      <c r="CBF45" s="25"/>
      <c r="CBG45" s="17"/>
      <c r="CBH45" s="17"/>
      <c r="CBI45" s="17"/>
      <c r="CBJ45" s="25"/>
      <c r="CBK45" s="25"/>
      <c r="CBL45" s="17"/>
      <c r="CBM45" s="17"/>
      <c r="CBN45" s="17"/>
      <c r="CBO45" s="25"/>
      <c r="CBP45" s="25"/>
      <c r="CBQ45" s="26"/>
      <c r="CBR45" s="17"/>
      <c r="CBS45" s="17"/>
      <c r="CBT45" s="17"/>
      <c r="CBU45" s="25"/>
      <c r="CBV45" s="25"/>
      <c r="CBW45" s="17"/>
      <c r="CBX45" s="17"/>
      <c r="CBY45" s="17"/>
      <c r="CBZ45" s="25"/>
      <c r="CCA45" s="25"/>
      <c r="CCB45" s="17"/>
      <c r="CCC45" s="17"/>
      <c r="CCD45" s="17"/>
      <c r="CCE45" s="25"/>
      <c r="CCF45" s="25"/>
      <c r="CCG45" s="26"/>
      <c r="CCH45" s="17"/>
      <c r="CCI45" s="17"/>
      <c r="CCJ45" s="17"/>
      <c r="CCK45" s="25"/>
      <c r="CCL45" s="25"/>
      <c r="CCM45" s="17"/>
      <c r="CCN45" s="17"/>
      <c r="CCO45" s="17"/>
      <c r="CCP45" s="25"/>
      <c r="CCQ45" s="25"/>
      <c r="CCR45" s="17"/>
      <c r="CCS45" s="17"/>
      <c r="CCT45" s="17"/>
      <c r="CCU45" s="25"/>
      <c r="CCV45" s="25"/>
      <c r="CCW45" s="26"/>
      <c r="CCX45" s="17"/>
      <c r="CCY45" s="17"/>
      <c r="CCZ45" s="17"/>
      <c r="CDA45" s="25"/>
      <c r="CDB45" s="25"/>
      <c r="CDC45" s="17"/>
      <c r="CDD45" s="17"/>
      <c r="CDE45" s="17"/>
      <c r="CDF45" s="25"/>
      <c r="CDG45" s="25"/>
      <c r="CDH45" s="17"/>
      <c r="CDI45" s="17"/>
      <c r="CDJ45" s="17"/>
      <c r="CDK45" s="25"/>
      <c r="CDL45" s="25"/>
      <c r="CDM45" s="26"/>
      <c r="CDN45" s="17"/>
      <c r="CDO45" s="17"/>
      <c r="CDP45" s="17"/>
      <c r="CDQ45" s="25"/>
      <c r="CDR45" s="25"/>
      <c r="CDS45" s="17"/>
      <c r="CDT45" s="17"/>
      <c r="CDU45" s="17"/>
      <c r="CDV45" s="25"/>
      <c r="CDW45" s="25"/>
      <c r="CDX45" s="17"/>
      <c r="CDY45" s="17"/>
      <c r="CDZ45" s="17"/>
      <c r="CEA45" s="25"/>
      <c r="CEB45" s="25"/>
      <c r="CEC45" s="26"/>
      <c r="CED45" s="17"/>
      <c r="CEE45" s="17"/>
      <c r="CEF45" s="17"/>
      <c r="CEG45" s="25"/>
      <c r="CEH45" s="25"/>
      <c r="CEI45" s="17"/>
      <c r="CEJ45" s="17"/>
      <c r="CEK45" s="17"/>
      <c r="CEL45" s="25"/>
      <c r="CEM45" s="25"/>
      <c r="CEN45" s="17"/>
      <c r="CEO45" s="17"/>
      <c r="CEP45" s="17"/>
      <c r="CEQ45" s="25"/>
      <c r="CER45" s="25"/>
      <c r="CES45" s="26"/>
      <c r="CET45" s="17"/>
      <c r="CEU45" s="17"/>
      <c r="CEV45" s="17"/>
      <c r="CEW45" s="25"/>
      <c r="CEX45" s="25"/>
      <c r="CEY45" s="17"/>
      <c r="CEZ45" s="17"/>
      <c r="CFA45" s="17"/>
      <c r="CFB45" s="25"/>
      <c r="CFC45" s="25"/>
      <c r="CFD45" s="17"/>
      <c r="CFE45" s="17"/>
      <c r="CFF45" s="17"/>
      <c r="CFG45" s="25"/>
      <c r="CFH45" s="25"/>
      <c r="CFI45" s="26"/>
      <c r="CFJ45" s="17"/>
      <c r="CFK45" s="17"/>
      <c r="CFL45" s="17"/>
      <c r="CFM45" s="25"/>
      <c r="CFN45" s="25"/>
      <c r="CFO45" s="17"/>
      <c r="CFP45" s="17"/>
      <c r="CFQ45" s="17"/>
      <c r="CFR45" s="25"/>
      <c r="CFS45" s="25"/>
      <c r="CFT45" s="17"/>
      <c r="CFU45" s="17"/>
      <c r="CFV45" s="17"/>
      <c r="CFW45" s="25"/>
      <c r="CFX45" s="25"/>
      <c r="CFY45" s="26"/>
      <c r="CFZ45" s="17"/>
      <c r="CGA45" s="17"/>
      <c r="CGB45" s="17"/>
      <c r="CGC45" s="25"/>
      <c r="CGD45" s="25"/>
      <c r="CGE45" s="17"/>
      <c r="CGF45" s="17"/>
      <c r="CGG45" s="17"/>
      <c r="CGH45" s="25"/>
      <c r="CGI45" s="25"/>
      <c r="CGJ45" s="17"/>
      <c r="CGK45" s="17"/>
      <c r="CGL45" s="17"/>
      <c r="CGM45" s="25"/>
      <c r="CGN45" s="25"/>
      <c r="CGO45" s="26"/>
      <c r="CGP45" s="17"/>
      <c r="CGQ45" s="17"/>
      <c r="CGR45" s="17"/>
      <c r="CGS45" s="25"/>
      <c r="CGT45" s="25"/>
      <c r="CGU45" s="17"/>
      <c r="CGV45" s="17"/>
      <c r="CGW45" s="17"/>
      <c r="CGX45" s="25"/>
      <c r="CGY45" s="25"/>
      <c r="CGZ45" s="17"/>
      <c r="CHA45" s="17"/>
      <c r="CHB45" s="17"/>
      <c r="CHC45" s="25"/>
      <c r="CHD45" s="25"/>
      <c r="CHE45" s="26"/>
      <c r="CHF45" s="17"/>
      <c r="CHG45" s="17"/>
      <c r="CHH45" s="17"/>
      <c r="CHI45" s="25"/>
      <c r="CHJ45" s="25"/>
      <c r="CHK45" s="17"/>
      <c r="CHL45" s="17"/>
      <c r="CHM45" s="17"/>
      <c r="CHN45" s="25"/>
      <c r="CHO45" s="25"/>
      <c r="CHP45" s="17"/>
      <c r="CHQ45" s="17"/>
      <c r="CHR45" s="17"/>
      <c r="CHS45" s="25"/>
      <c r="CHT45" s="25"/>
      <c r="CHU45" s="26"/>
      <c r="CHV45" s="17"/>
      <c r="CHW45" s="17"/>
      <c r="CHX45" s="17"/>
      <c r="CHY45" s="25"/>
      <c r="CHZ45" s="25"/>
      <c r="CIA45" s="17"/>
      <c r="CIB45" s="17"/>
      <c r="CIC45" s="17"/>
      <c r="CID45" s="25"/>
      <c r="CIE45" s="25"/>
      <c r="CIF45" s="17"/>
      <c r="CIG45" s="17"/>
      <c r="CIH45" s="17"/>
      <c r="CII45" s="25"/>
      <c r="CIJ45" s="25"/>
      <c r="CIK45" s="26"/>
      <c r="CIL45" s="17"/>
      <c r="CIM45" s="17"/>
      <c r="CIN45" s="17"/>
      <c r="CIO45" s="25"/>
      <c r="CIP45" s="25"/>
      <c r="CIQ45" s="17"/>
      <c r="CIR45" s="17"/>
      <c r="CIS45" s="17"/>
      <c r="CIT45" s="25"/>
      <c r="CIU45" s="25"/>
      <c r="CIV45" s="17"/>
      <c r="CIW45" s="17"/>
      <c r="CIX45" s="17"/>
      <c r="CIY45" s="25"/>
      <c r="CIZ45" s="25"/>
      <c r="CJA45" s="26"/>
      <c r="CJB45" s="17"/>
      <c r="CJC45" s="17"/>
      <c r="CJD45" s="17"/>
      <c r="CJE45" s="25"/>
      <c r="CJF45" s="25"/>
      <c r="CJG45" s="17"/>
      <c r="CJH45" s="17"/>
      <c r="CJI45" s="17"/>
      <c r="CJJ45" s="25"/>
      <c r="CJK45" s="25"/>
      <c r="CJL45" s="17"/>
      <c r="CJM45" s="17"/>
      <c r="CJN45" s="17"/>
      <c r="CJO45" s="25"/>
      <c r="CJP45" s="25"/>
      <c r="CJQ45" s="26"/>
      <c r="CJR45" s="17"/>
      <c r="CJS45" s="17"/>
      <c r="CJT45" s="17"/>
      <c r="CJU45" s="25"/>
      <c r="CJV45" s="25"/>
      <c r="CJW45" s="17"/>
      <c r="CJX45" s="17"/>
      <c r="CJY45" s="17"/>
      <c r="CJZ45" s="25"/>
      <c r="CKA45" s="25"/>
      <c r="CKB45" s="17"/>
      <c r="CKC45" s="17"/>
      <c r="CKD45" s="17"/>
      <c r="CKE45" s="25"/>
      <c r="CKF45" s="25"/>
      <c r="CKG45" s="26"/>
      <c r="CKH45" s="17"/>
      <c r="CKI45" s="17"/>
      <c r="CKJ45" s="17"/>
      <c r="CKK45" s="25"/>
      <c r="CKL45" s="25"/>
      <c r="CKM45" s="17"/>
      <c r="CKN45" s="17"/>
      <c r="CKO45" s="17"/>
      <c r="CKP45" s="25"/>
      <c r="CKQ45" s="25"/>
      <c r="CKR45" s="17"/>
      <c r="CKS45" s="17"/>
      <c r="CKT45" s="17"/>
      <c r="CKU45" s="25"/>
      <c r="CKV45" s="25"/>
      <c r="CKW45" s="26"/>
      <c r="CKX45" s="17"/>
      <c r="CKY45" s="17"/>
      <c r="CKZ45" s="17"/>
      <c r="CLA45" s="25"/>
      <c r="CLB45" s="25"/>
      <c r="CLC45" s="17"/>
      <c r="CLD45" s="17"/>
      <c r="CLE45" s="17"/>
      <c r="CLF45" s="25"/>
      <c r="CLG45" s="25"/>
      <c r="CLH45" s="17"/>
      <c r="CLI45" s="17"/>
      <c r="CLJ45" s="17"/>
      <c r="CLK45" s="25"/>
      <c r="CLL45" s="25"/>
      <c r="CLM45" s="26"/>
      <c r="CLN45" s="17"/>
      <c r="CLO45" s="17"/>
      <c r="CLP45" s="17"/>
      <c r="CLQ45" s="25"/>
      <c r="CLR45" s="25"/>
      <c r="CLS45" s="17"/>
      <c r="CLT45" s="17"/>
      <c r="CLU45" s="17"/>
      <c r="CLV45" s="25"/>
      <c r="CLW45" s="25"/>
      <c r="CLX45" s="17"/>
      <c r="CLY45" s="17"/>
      <c r="CLZ45" s="17"/>
      <c r="CMA45" s="25"/>
      <c r="CMB45" s="25"/>
      <c r="CMC45" s="26"/>
      <c r="CMD45" s="17"/>
      <c r="CME45" s="17"/>
      <c r="CMF45" s="17"/>
      <c r="CMG45" s="25"/>
      <c r="CMH45" s="25"/>
      <c r="CMI45" s="17"/>
      <c r="CMJ45" s="17"/>
      <c r="CMK45" s="17"/>
      <c r="CML45" s="25"/>
      <c r="CMM45" s="25"/>
      <c r="CMN45" s="17"/>
      <c r="CMO45" s="17"/>
      <c r="CMP45" s="17"/>
      <c r="CMQ45" s="25"/>
      <c r="CMR45" s="25"/>
      <c r="CMS45" s="26"/>
      <c r="CMT45" s="17"/>
      <c r="CMU45" s="17"/>
      <c r="CMV45" s="17"/>
      <c r="CMW45" s="25"/>
      <c r="CMX45" s="25"/>
      <c r="CMY45" s="17"/>
      <c r="CMZ45" s="17"/>
      <c r="CNA45" s="17"/>
      <c r="CNB45" s="25"/>
      <c r="CNC45" s="25"/>
      <c r="CND45" s="17"/>
      <c r="CNE45" s="17"/>
      <c r="CNF45" s="17"/>
      <c r="CNG45" s="25"/>
      <c r="CNH45" s="25"/>
      <c r="CNI45" s="26"/>
      <c r="CNJ45" s="17"/>
      <c r="CNK45" s="17"/>
      <c r="CNL45" s="17"/>
      <c r="CNM45" s="25"/>
      <c r="CNN45" s="25"/>
      <c r="CNO45" s="17"/>
      <c r="CNP45" s="17"/>
      <c r="CNQ45" s="17"/>
      <c r="CNR45" s="25"/>
      <c r="CNS45" s="25"/>
      <c r="CNT45" s="17"/>
      <c r="CNU45" s="17"/>
      <c r="CNV45" s="17"/>
      <c r="CNW45" s="25"/>
      <c r="CNX45" s="25"/>
      <c r="CNY45" s="26"/>
      <c r="CNZ45" s="17"/>
      <c r="COA45" s="17"/>
      <c r="COB45" s="17"/>
      <c r="COC45" s="25"/>
      <c r="COD45" s="25"/>
      <c r="COE45" s="17"/>
      <c r="COF45" s="17"/>
      <c r="COG45" s="17"/>
      <c r="COH45" s="25"/>
      <c r="COI45" s="25"/>
      <c r="COJ45" s="17"/>
      <c r="COK45" s="17"/>
      <c r="COL45" s="17"/>
      <c r="COM45" s="25"/>
      <c r="CON45" s="25"/>
      <c r="COO45" s="26"/>
      <c r="COP45" s="17"/>
      <c r="COQ45" s="17"/>
      <c r="COR45" s="17"/>
      <c r="COS45" s="25"/>
      <c r="COT45" s="25"/>
      <c r="COU45" s="17"/>
      <c r="COV45" s="17"/>
      <c r="COW45" s="17"/>
      <c r="COX45" s="25"/>
      <c r="COY45" s="25"/>
      <c r="COZ45" s="17"/>
      <c r="CPA45" s="17"/>
      <c r="CPB45" s="17"/>
      <c r="CPC45" s="25"/>
      <c r="CPD45" s="25"/>
      <c r="CPE45" s="26"/>
      <c r="CPF45" s="17"/>
      <c r="CPG45" s="17"/>
      <c r="CPH45" s="17"/>
      <c r="CPI45" s="25"/>
      <c r="CPJ45" s="25"/>
      <c r="CPK45" s="17"/>
      <c r="CPL45" s="17"/>
      <c r="CPM45" s="17"/>
      <c r="CPN45" s="25"/>
      <c r="CPO45" s="25"/>
      <c r="CPP45" s="17"/>
      <c r="CPQ45" s="17"/>
      <c r="CPR45" s="17"/>
      <c r="CPS45" s="25"/>
      <c r="CPT45" s="25"/>
      <c r="CPU45" s="26"/>
      <c r="CPV45" s="17"/>
      <c r="CPW45" s="17"/>
      <c r="CPX45" s="17"/>
      <c r="CPY45" s="25"/>
      <c r="CPZ45" s="25"/>
      <c r="CQA45" s="17"/>
      <c r="CQB45" s="17"/>
      <c r="CQC45" s="17"/>
      <c r="CQD45" s="25"/>
      <c r="CQE45" s="25"/>
      <c r="CQF45" s="17"/>
      <c r="CQG45" s="17"/>
      <c r="CQH45" s="17"/>
      <c r="CQI45" s="25"/>
      <c r="CQJ45" s="25"/>
      <c r="CQK45" s="26"/>
      <c r="CQL45" s="17"/>
      <c r="CQM45" s="17"/>
      <c r="CQN45" s="17"/>
      <c r="CQO45" s="25"/>
      <c r="CQP45" s="25"/>
      <c r="CQQ45" s="17"/>
      <c r="CQR45" s="17"/>
      <c r="CQS45" s="17"/>
      <c r="CQT45" s="25"/>
      <c r="CQU45" s="25"/>
      <c r="CQV45" s="17"/>
      <c r="CQW45" s="17"/>
      <c r="CQX45" s="17"/>
      <c r="CQY45" s="25"/>
      <c r="CQZ45" s="25"/>
      <c r="CRA45" s="26"/>
      <c r="CRB45" s="17"/>
      <c r="CRC45" s="17"/>
      <c r="CRD45" s="17"/>
      <c r="CRE45" s="25"/>
      <c r="CRF45" s="25"/>
      <c r="CRG45" s="17"/>
      <c r="CRH45" s="17"/>
      <c r="CRI45" s="17"/>
      <c r="CRJ45" s="25"/>
      <c r="CRK45" s="25"/>
      <c r="CRL45" s="17"/>
      <c r="CRM45" s="17"/>
      <c r="CRN45" s="17"/>
      <c r="CRO45" s="25"/>
      <c r="CRP45" s="25"/>
      <c r="CRQ45" s="26"/>
      <c r="CRR45" s="17"/>
      <c r="CRS45" s="17"/>
      <c r="CRT45" s="17"/>
      <c r="CRU45" s="25"/>
      <c r="CRV45" s="25"/>
      <c r="CRW45" s="17"/>
      <c r="CRX45" s="17"/>
      <c r="CRY45" s="17"/>
      <c r="CRZ45" s="25"/>
      <c r="CSA45" s="25"/>
      <c r="CSB45" s="17"/>
      <c r="CSC45" s="17"/>
      <c r="CSD45" s="17"/>
      <c r="CSE45" s="25"/>
      <c r="CSF45" s="25"/>
      <c r="CSG45" s="26"/>
      <c r="CSH45" s="17"/>
      <c r="CSI45" s="17"/>
      <c r="CSJ45" s="17"/>
      <c r="CSK45" s="25"/>
      <c r="CSL45" s="25"/>
      <c r="CSM45" s="17"/>
      <c r="CSN45" s="17"/>
      <c r="CSO45" s="17"/>
      <c r="CSP45" s="25"/>
      <c r="CSQ45" s="25"/>
      <c r="CSR45" s="17"/>
      <c r="CSS45" s="17"/>
      <c r="CST45" s="17"/>
      <c r="CSU45" s="25"/>
      <c r="CSV45" s="25"/>
      <c r="CSW45" s="26"/>
      <c r="CSX45" s="17"/>
      <c r="CSY45" s="17"/>
      <c r="CSZ45" s="17"/>
      <c r="CTA45" s="25"/>
      <c r="CTB45" s="25"/>
      <c r="CTC45" s="17"/>
      <c r="CTD45" s="17"/>
      <c r="CTE45" s="17"/>
      <c r="CTF45" s="25"/>
      <c r="CTG45" s="25"/>
      <c r="CTH45" s="17"/>
      <c r="CTI45" s="17"/>
      <c r="CTJ45" s="17"/>
      <c r="CTK45" s="25"/>
      <c r="CTL45" s="25"/>
      <c r="CTM45" s="26"/>
      <c r="CTN45" s="17"/>
      <c r="CTO45" s="17"/>
      <c r="CTP45" s="17"/>
      <c r="CTQ45" s="25"/>
      <c r="CTR45" s="25"/>
      <c r="CTS45" s="17"/>
      <c r="CTT45" s="17"/>
      <c r="CTU45" s="17"/>
      <c r="CTV45" s="25"/>
      <c r="CTW45" s="25"/>
      <c r="CTX45" s="17"/>
      <c r="CTY45" s="17"/>
      <c r="CTZ45" s="17"/>
      <c r="CUA45" s="25"/>
      <c r="CUB45" s="25"/>
      <c r="CUC45" s="26"/>
      <c r="CUD45" s="17"/>
      <c r="CUE45" s="17"/>
      <c r="CUF45" s="17"/>
      <c r="CUG45" s="25"/>
      <c r="CUH45" s="25"/>
      <c r="CUI45" s="17"/>
      <c r="CUJ45" s="17"/>
      <c r="CUK45" s="17"/>
      <c r="CUL45" s="25"/>
      <c r="CUM45" s="25"/>
      <c r="CUN45" s="17"/>
      <c r="CUO45" s="17"/>
      <c r="CUP45" s="17"/>
      <c r="CUQ45" s="25"/>
      <c r="CUR45" s="25"/>
      <c r="CUS45" s="26"/>
      <c r="CUT45" s="17"/>
      <c r="CUU45" s="17"/>
      <c r="CUV45" s="17"/>
      <c r="CUW45" s="25"/>
      <c r="CUX45" s="25"/>
      <c r="CUY45" s="17"/>
      <c r="CUZ45" s="17"/>
      <c r="CVA45" s="17"/>
      <c r="CVB45" s="25"/>
      <c r="CVC45" s="25"/>
      <c r="CVD45" s="17"/>
      <c r="CVE45" s="17"/>
      <c r="CVF45" s="17"/>
      <c r="CVG45" s="25"/>
      <c r="CVH45" s="25"/>
      <c r="CVI45" s="26"/>
      <c r="CVJ45" s="17"/>
      <c r="CVK45" s="17"/>
      <c r="CVL45" s="17"/>
      <c r="CVM45" s="25"/>
      <c r="CVN45" s="25"/>
      <c r="CVO45" s="17"/>
      <c r="CVP45" s="17"/>
      <c r="CVQ45" s="17"/>
      <c r="CVR45" s="25"/>
      <c r="CVS45" s="25"/>
      <c r="CVT45" s="17"/>
      <c r="CVU45" s="17"/>
      <c r="CVV45" s="17"/>
      <c r="CVW45" s="25"/>
      <c r="CVX45" s="25"/>
      <c r="CVY45" s="26"/>
      <c r="CVZ45" s="17"/>
      <c r="CWA45" s="17"/>
      <c r="CWB45" s="17"/>
      <c r="CWC45" s="25"/>
      <c r="CWD45" s="25"/>
      <c r="CWE45" s="17"/>
      <c r="CWF45" s="17"/>
      <c r="CWG45" s="17"/>
      <c r="CWH45" s="25"/>
      <c r="CWI45" s="25"/>
      <c r="CWJ45" s="17"/>
      <c r="CWK45" s="17"/>
      <c r="CWL45" s="17"/>
      <c r="CWM45" s="25"/>
      <c r="CWN45" s="25"/>
      <c r="CWO45" s="26"/>
      <c r="CWP45" s="17"/>
      <c r="CWQ45" s="17"/>
      <c r="CWR45" s="17"/>
      <c r="CWS45" s="25"/>
      <c r="CWT45" s="25"/>
      <c r="CWU45" s="17"/>
      <c r="CWV45" s="17"/>
      <c r="CWW45" s="17"/>
      <c r="CWX45" s="25"/>
      <c r="CWY45" s="25"/>
      <c r="CWZ45" s="17"/>
      <c r="CXA45" s="17"/>
      <c r="CXB45" s="17"/>
      <c r="CXC45" s="25"/>
      <c r="CXD45" s="25"/>
      <c r="CXE45" s="26"/>
      <c r="CXF45" s="17"/>
      <c r="CXG45" s="17"/>
      <c r="CXH45" s="17"/>
      <c r="CXI45" s="25"/>
      <c r="CXJ45" s="25"/>
      <c r="CXK45" s="17"/>
      <c r="CXL45" s="17"/>
      <c r="CXM45" s="17"/>
      <c r="CXN45" s="25"/>
      <c r="CXO45" s="25"/>
      <c r="CXP45" s="17"/>
      <c r="CXQ45" s="17"/>
      <c r="CXR45" s="17"/>
      <c r="CXS45" s="25"/>
      <c r="CXT45" s="25"/>
      <c r="CXU45" s="26"/>
      <c r="CXV45" s="17"/>
      <c r="CXW45" s="17"/>
      <c r="CXX45" s="17"/>
      <c r="CXY45" s="25"/>
      <c r="CXZ45" s="25"/>
      <c r="CYA45" s="17"/>
      <c r="CYB45" s="17"/>
      <c r="CYC45" s="17"/>
      <c r="CYD45" s="25"/>
      <c r="CYE45" s="25"/>
      <c r="CYF45" s="17"/>
      <c r="CYG45" s="17"/>
      <c r="CYH45" s="17"/>
      <c r="CYI45" s="25"/>
      <c r="CYJ45" s="25"/>
      <c r="CYK45" s="26"/>
      <c r="CYL45" s="17"/>
      <c r="CYM45" s="17"/>
      <c r="CYN45" s="17"/>
      <c r="CYO45" s="25"/>
      <c r="CYP45" s="25"/>
      <c r="CYQ45" s="17"/>
      <c r="CYR45" s="17"/>
      <c r="CYS45" s="17"/>
      <c r="CYT45" s="25"/>
      <c r="CYU45" s="25"/>
      <c r="CYV45" s="17"/>
      <c r="CYW45" s="17"/>
      <c r="CYX45" s="17"/>
      <c r="CYY45" s="25"/>
      <c r="CYZ45" s="25"/>
      <c r="CZA45" s="26"/>
      <c r="CZB45" s="17"/>
      <c r="CZC45" s="17"/>
      <c r="CZD45" s="17"/>
      <c r="CZE45" s="25"/>
      <c r="CZF45" s="25"/>
      <c r="CZG45" s="17"/>
      <c r="CZH45" s="17"/>
      <c r="CZI45" s="17"/>
      <c r="CZJ45" s="25"/>
      <c r="CZK45" s="25"/>
      <c r="CZL45" s="17"/>
      <c r="CZM45" s="17"/>
      <c r="CZN45" s="17"/>
      <c r="CZO45" s="25"/>
      <c r="CZP45" s="25"/>
      <c r="CZQ45" s="26"/>
      <c r="CZR45" s="17"/>
      <c r="CZS45" s="17"/>
      <c r="CZT45" s="17"/>
      <c r="CZU45" s="25"/>
      <c r="CZV45" s="25"/>
      <c r="CZW45" s="17"/>
      <c r="CZX45" s="17"/>
      <c r="CZY45" s="17"/>
      <c r="CZZ45" s="25"/>
      <c r="DAA45" s="25"/>
      <c r="DAB45" s="17"/>
      <c r="DAC45" s="17"/>
      <c r="DAD45" s="17"/>
      <c r="DAE45" s="25"/>
      <c r="DAF45" s="25"/>
      <c r="DAG45" s="26"/>
      <c r="DAH45" s="17"/>
      <c r="DAI45" s="17"/>
      <c r="DAJ45" s="17"/>
      <c r="DAK45" s="25"/>
      <c r="DAL45" s="25"/>
      <c r="DAM45" s="17"/>
      <c r="DAN45" s="17"/>
      <c r="DAO45" s="17"/>
      <c r="DAP45" s="25"/>
      <c r="DAQ45" s="25"/>
      <c r="DAR45" s="17"/>
      <c r="DAS45" s="17"/>
      <c r="DAT45" s="17"/>
      <c r="DAU45" s="25"/>
      <c r="DAV45" s="25"/>
      <c r="DAW45" s="26"/>
      <c r="DAX45" s="17"/>
      <c r="DAY45" s="17"/>
      <c r="DAZ45" s="17"/>
      <c r="DBA45" s="25"/>
      <c r="DBB45" s="25"/>
      <c r="DBC45" s="17"/>
      <c r="DBD45" s="17"/>
      <c r="DBE45" s="17"/>
      <c r="DBF45" s="25"/>
      <c r="DBG45" s="25"/>
      <c r="DBH45" s="17"/>
      <c r="DBI45" s="17"/>
      <c r="DBJ45" s="17"/>
      <c r="DBK45" s="25"/>
      <c r="DBL45" s="25"/>
      <c r="DBM45" s="26"/>
      <c r="DBN45" s="17"/>
      <c r="DBO45" s="17"/>
      <c r="DBP45" s="17"/>
      <c r="DBQ45" s="25"/>
      <c r="DBR45" s="25"/>
      <c r="DBS45" s="17"/>
      <c r="DBT45" s="17"/>
      <c r="DBU45" s="17"/>
      <c r="DBV45" s="25"/>
      <c r="DBW45" s="25"/>
      <c r="DBX45" s="17"/>
      <c r="DBY45" s="17"/>
      <c r="DBZ45" s="17"/>
      <c r="DCA45" s="25"/>
      <c r="DCB45" s="25"/>
      <c r="DCC45" s="26"/>
      <c r="DCD45" s="17"/>
      <c r="DCE45" s="17"/>
      <c r="DCF45" s="17"/>
      <c r="DCG45" s="25"/>
      <c r="DCH45" s="25"/>
      <c r="DCI45" s="17"/>
      <c r="DCJ45" s="17"/>
      <c r="DCK45" s="17"/>
      <c r="DCL45" s="25"/>
      <c r="DCM45" s="25"/>
      <c r="DCN45" s="17"/>
      <c r="DCO45" s="17"/>
      <c r="DCP45" s="17"/>
      <c r="DCQ45" s="25"/>
      <c r="DCR45" s="25"/>
      <c r="DCS45" s="26"/>
      <c r="DCT45" s="17"/>
      <c r="DCU45" s="17"/>
      <c r="DCV45" s="17"/>
      <c r="DCW45" s="25"/>
      <c r="DCX45" s="25"/>
      <c r="DCY45" s="17"/>
      <c r="DCZ45" s="17"/>
      <c r="DDA45" s="17"/>
      <c r="DDB45" s="25"/>
      <c r="DDC45" s="25"/>
      <c r="DDD45" s="17"/>
      <c r="DDE45" s="17"/>
      <c r="DDF45" s="17"/>
      <c r="DDG45" s="25"/>
      <c r="DDH45" s="25"/>
      <c r="DDI45" s="26"/>
      <c r="DDJ45" s="17"/>
      <c r="DDK45" s="17"/>
      <c r="DDL45" s="17"/>
      <c r="DDM45" s="25"/>
      <c r="DDN45" s="25"/>
      <c r="DDO45" s="17"/>
      <c r="DDP45" s="17"/>
      <c r="DDQ45" s="17"/>
      <c r="DDR45" s="25"/>
      <c r="DDS45" s="25"/>
      <c r="DDT45" s="17"/>
      <c r="DDU45" s="17"/>
      <c r="DDV45" s="17"/>
      <c r="DDW45" s="25"/>
      <c r="DDX45" s="25"/>
      <c r="DDY45" s="26"/>
      <c r="DDZ45" s="17"/>
      <c r="DEA45" s="17"/>
      <c r="DEB45" s="17"/>
      <c r="DEC45" s="25"/>
      <c r="DED45" s="25"/>
      <c r="DEE45" s="17"/>
      <c r="DEF45" s="17"/>
      <c r="DEG45" s="17"/>
      <c r="DEH45" s="25"/>
      <c r="DEI45" s="25"/>
      <c r="DEJ45" s="17"/>
      <c r="DEK45" s="17"/>
      <c r="DEL45" s="17"/>
      <c r="DEM45" s="25"/>
      <c r="DEN45" s="25"/>
      <c r="DEO45" s="26"/>
      <c r="DEP45" s="17"/>
      <c r="DEQ45" s="17"/>
      <c r="DER45" s="17"/>
      <c r="DES45" s="25"/>
      <c r="DET45" s="25"/>
      <c r="DEU45" s="17"/>
      <c r="DEV45" s="17"/>
      <c r="DEW45" s="17"/>
      <c r="DEX45" s="25"/>
      <c r="DEY45" s="25"/>
      <c r="DEZ45" s="17"/>
      <c r="DFA45" s="17"/>
      <c r="DFB45" s="17"/>
      <c r="DFC45" s="25"/>
      <c r="DFD45" s="25"/>
      <c r="DFE45" s="26"/>
      <c r="DFF45" s="17"/>
      <c r="DFG45" s="17"/>
      <c r="DFH45" s="17"/>
      <c r="DFI45" s="25"/>
      <c r="DFJ45" s="25"/>
      <c r="DFK45" s="17"/>
      <c r="DFL45" s="17"/>
      <c r="DFM45" s="17"/>
      <c r="DFN45" s="25"/>
      <c r="DFO45" s="25"/>
      <c r="DFP45" s="17"/>
      <c r="DFQ45" s="17"/>
      <c r="DFR45" s="17"/>
      <c r="DFS45" s="25"/>
      <c r="DFT45" s="25"/>
      <c r="DFU45" s="26"/>
      <c r="DFV45" s="17"/>
      <c r="DFW45" s="17"/>
      <c r="DFX45" s="17"/>
      <c r="DFY45" s="25"/>
      <c r="DFZ45" s="25"/>
      <c r="DGA45" s="17"/>
      <c r="DGB45" s="17"/>
      <c r="DGC45" s="17"/>
      <c r="DGD45" s="25"/>
      <c r="DGE45" s="25"/>
      <c r="DGF45" s="17"/>
      <c r="DGG45" s="17"/>
      <c r="DGH45" s="17"/>
      <c r="DGI45" s="25"/>
      <c r="DGJ45" s="25"/>
      <c r="DGK45" s="26"/>
      <c r="DGL45" s="17"/>
      <c r="DGM45" s="17"/>
      <c r="DGN45" s="17"/>
      <c r="DGO45" s="25"/>
      <c r="DGP45" s="25"/>
      <c r="DGQ45" s="17"/>
      <c r="DGR45" s="17"/>
      <c r="DGS45" s="17"/>
      <c r="DGT45" s="25"/>
      <c r="DGU45" s="25"/>
      <c r="DGV45" s="17"/>
      <c r="DGW45" s="17"/>
      <c r="DGX45" s="17"/>
      <c r="DGY45" s="25"/>
      <c r="DGZ45" s="25"/>
      <c r="DHA45" s="26"/>
      <c r="DHB45" s="17"/>
      <c r="DHC45" s="17"/>
      <c r="DHD45" s="17"/>
      <c r="DHE45" s="25"/>
      <c r="DHF45" s="25"/>
      <c r="DHG45" s="17"/>
      <c r="DHH45" s="17"/>
      <c r="DHI45" s="17"/>
      <c r="DHJ45" s="25"/>
      <c r="DHK45" s="25"/>
      <c r="DHL45" s="17"/>
      <c r="DHM45" s="17"/>
      <c r="DHN45" s="17"/>
      <c r="DHO45" s="25"/>
      <c r="DHP45" s="25"/>
      <c r="DHQ45" s="26"/>
      <c r="DHR45" s="17"/>
      <c r="DHS45" s="17"/>
      <c r="DHT45" s="17"/>
      <c r="DHU45" s="25"/>
      <c r="DHV45" s="25"/>
      <c r="DHW45" s="17"/>
      <c r="DHX45" s="17"/>
      <c r="DHY45" s="17"/>
      <c r="DHZ45" s="25"/>
      <c r="DIA45" s="25"/>
      <c r="DIB45" s="17"/>
      <c r="DIC45" s="17"/>
      <c r="DID45" s="17"/>
      <c r="DIE45" s="25"/>
      <c r="DIF45" s="25"/>
      <c r="DIG45" s="26"/>
      <c r="DIH45" s="17"/>
      <c r="DII45" s="17"/>
      <c r="DIJ45" s="17"/>
      <c r="DIK45" s="25"/>
      <c r="DIL45" s="25"/>
      <c r="DIM45" s="17"/>
      <c r="DIN45" s="17"/>
      <c r="DIO45" s="17"/>
      <c r="DIP45" s="25"/>
      <c r="DIQ45" s="25"/>
      <c r="DIR45" s="17"/>
      <c r="DIS45" s="17"/>
      <c r="DIT45" s="17"/>
      <c r="DIU45" s="25"/>
      <c r="DIV45" s="25"/>
      <c r="DIW45" s="26"/>
      <c r="DIX45" s="17"/>
      <c r="DIY45" s="17"/>
      <c r="DIZ45" s="17"/>
      <c r="DJA45" s="25"/>
      <c r="DJB45" s="25"/>
      <c r="DJC45" s="17"/>
      <c r="DJD45" s="17"/>
      <c r="DJE45" s="17"/>
      <c r="DJF45" s="25"/>
      <c r="DJG45" s="25"/>
      <c r="DJH45" s="17"/>
      <c r="DJI45" s="17"/>
      <c r="DJJ45" s="17"/>
      <c r="DJK45" s="25"/>
      <c r="DJL45" s="25"/>
      <c r="DJM45" s="26"/>
      <c r="DJN45" s="17"/>
      <c r="DJO45" s="17"/>
      <c r="DJP45" s="17"/>
      <c r="DJQ45" s="25"/>
      <c r="DJR45" s="25"/>
      <c r="DJS45" s="17"/>
      <c r="DJT45" s="17"/>
      <c r="DJU45" s="17"/>
      <c r="DJV45" s="25"/>
      <c r="DJW45" s="25"/>
      <c r="DJX45" s="17"/>
      <c r="DJY45" s="17"/>
      <c r="DJZ45" s="17"/>
      <c r="DKA45" s="25"/>
      <c r="DKB45" s="25"/>
      <c r="DKC45" s="26"/>
      <c r="DKD45" s="17"/>
      <c r="DKE45" s="17"/>
      <c r="DKF45" s="17"/>
      <c r="DKG45" s="25"/>
      <c r="DKH45" s="25"/>
      <c r="DKI45" s="17"/>
      <c r="DKJ45" s="17"/>
      <c r="DKK45" s="17"/>
      <c r="DKL45" s="25"/>
      <c r="DKM45" s="25"/>
      <c r="DKN45" s="17"/>
      <c r="DKO45" s="17"/>
      <c r="DKP45" s="17"/>
      <c r="DKQ45" s="25"/>
      <c r="DKR45" s="25"/>
      <c r="DKS45" s="26"/>
      <c r="DKT45" s="17"/>
      <c r="DKU45" s="17"/>
      <c r="DKV45" s="17"/>
      <c r="DKW45" s="25"/>
      <c r="DKX45" s="25"/>
      <c r="DKY45" s="17"/>
      <c r="DKZ45" s="17"/>
      <c r="DLA45" s="17"/>
      <c r="DLB45" s="25"/>
      <c r="DLC45" s="25"/>
      <c r="DLD45" s="17"/>
      <c r="DLE45" s="17"/>
      <c r="DLF45" s="17"/>
      <c r="DLG45" s="25"/>
      <c r="DLH45" s="25"/>
      <c r="DLI45" s="26"/>
      <c r="DLJ45" s="17"/>
      <c r="DLK45" s="17"/>
      <c r="DLL45" s="17"/>
      <c r="DLM45" s="25"/>
      <c r="DLN45" s="25"/>
      <c r="DLO45" s="17"/>
      <c r="DLP45" s="17"/>
      <c r="DLQ45" s="17"/>
      <c r="DLR45" s="25"/>
      <c r="DLS45" s="25"/>
      <c r="DLT45" s="17"/>
      <c r="DLU45" s="17"/>
      <c r="DLV45" s="17"/>
      <c r="DLW45" s="25"/>
      <c r="DLX45" s="25"/>
      <c r="DLY45" s="26"/>
      <c r="DLZ45" s="17"/>
      <c r="DMA45" s="17"/>
      <c r="DMB45" s="17"/>
      <c r="DMC45" s="25"/>
      <c r="DMD45" s="25"/>
      <c r="DME45" s="17"/>
      <c r="DMF45" s="17"/>
      <c r="DMG45" s="17"/>
      <c r="DMH45" s="25"/>
      <c r="DMI45" s="25"/>
      <c r="DMJ45" s="17"/>
      <c r="DMK45" s="17"/>
      <c r="DML45" s="17"/>
      <c r="DMM45" s="25"/>
      <c r="DMN45" s="25"/>
      <c r="DMO45" s="26"/>
      <c r="DMP45" s="17"/>
      <c r="DMQ45" s="17"/>
      <c r="DMR45" s="17"/>
      <c r="DMS45" s="25"/>
      <c r="DMT45" s="25"/>
      <c r="DMU45" s="17"/>
      <c r="DMV45" s="17"/>
      <c r="DMW45" s="17"/>
      <c r="DMX45" s="25"/>
      <c r="DMY45" s="25"/>
      <c r="DMZ45" s="17"/>
      <c r="DNA45" s="17"/>
      <c r="DNB45" s="17"/>
      <c r="DNC45" s="25"/>
      <c r="DND45" s="25"/>
      <c r="DNE45" s="26"/>
      <c r="DNF45" s="17"/>
      <c r="DNG45" s="17"/>
      <c r="DNH45" s="17"/>
      <c r="DNI45" s="25"/>
      <c r="DNJ45" s="25"/>
      <c r="DNK45" s="17"/>
      <c r="DNL45" s="17"/>
      <c r="DNM45" s="17"/>
      <c r="DNN45" s="25"/>
      <c r="DNO45" s="25"/>
      <c r="DNP45" s="17"/>
      <c r="DNQ45" s="17"/>
      <c r="DNR45" s="17"/>
      <c r="DNS45" s="25"/>
      <c r="DNT45" s="25"/>
      <c r="DNU45" s="26"/>
      <c r="DNV45" s="17"/>
      <c r="DNW45" s="17"/>
      <c r="DNX45" s="17"/>
      <c r="DNY45" s="25"/>
      <c r="DNZ45" s="25"/>
      <c r="DOA45" s="17"/>
      <c r="DOB45" s="17"/>
      <c r="DOC45" s="17"/>
      <c r="DOD45" s="25"/>
      <c r="DOE45" s="25"/>
      <c r="DOF45" s="17"/>
      <c r="DOG45" s="17"/>
      <c r="DOH45" s="17"/>
      <c r="DOI45" s="25"/>
      <c r="DOJ45" s="25"/>
      <c r="DOK45" s="26"/>
      <c r="DOL45" s="17"/>
      <c r="DOM45" s="17"/>
      <c r="DON45" s="17"/>
      <c r="DOO45" s="25"/>
      <c r="DOP45" s="25"/>
      <c r="DOQ45" s="17"/>
      <c r="DOR45" s="17"/>
      <c r="DOS45" s="17"/>
      <c r="DOT45" s="25"/>
      <c r="DOU45" s="25"/>
      <c r="DOV45" s="17"/>
      <c r="DOW45" s="17"/>
      <c r="DOX45" s="17"/>
      <c r="DOY45" s="25"/>
      <c r="DOZ45" s="25"/>
      <c r="DPA45" s="26"/>
      <c r="DPB45" s="17"/>
      <c r="DPC45" s="17"/>
      <c r="DPD45" s="17"/>
      <c r="DPE45" s="25"/>
      <c r="DPF45" s="25"/>
      <c r="DPG45" s="17"/>
      <c r="DPH45" s="17"/>
      <c r="DPI45" s="17"/>
      <c r="DPJ45" s="25"/>
      <c r="DPK45" s="25"/>
      <c r="DPL45" s="17"/>
      <c r="DPM45" s="17"/>
      <c r="DPN45" s="17"/>
      <c r="DPO45" s="25"/>
      <c r="DPP45" s="25"/>
      <c r="DPQ45" s="26"/>
      <c r="DPR45" s="17"/>
      <c r="DPS45" s="17"/>
      <c r="DPT45" s="17"/>
      <c r="DPU45" s="25"/>
      <c r="DPV45" s="25"/>
      <c r="DPW45" s="17"/>
      <c r="DPX45" s="17"/>
      <c r="DPY45" s="17"/>
      <c r="DPZ45" s="25"/>
      <c r="DQA45" s="25"/>
      <c r="DQB45" s="17"/>
      <c r="DQC45" s="17"/>
      <c r="DQD45" s="17"/>
      <c r="DQE45" s="25"/>
      <c r="DQF45" s="25"/>
      <c r="DQG45" s="26"/>
      <c r="DQH45" s="17"/>
      <c r="DQI45" s="17"/>
      <c r="DQJ45" s="17"/>
      <c r="DQK45" s="25"/>
      <c r="DQL45" s="25"/>
      <c r="DQM45" s="17"/>
      <c r="DQN45" s="17"/>
      <c r="DQO45" s="17"/>
      <c r="DQP45" s="25"/>
      <c r="DQQ45" s="25"/>
      <c r="DQR45" s="17"/>
      <c r="DQS45" s="17"/>
      <c r="DQT45" s="17"/>
      <c r="DQU45" s="25"/>
      <c r="DQV45" s="25"/>
      <c r="DQW45" s="26"/>
      <c r="DQX45" s="17"/>
      <c r="DQY45" s="17"/>
      <c r="DQZ45" s="17"/>
      <c r="DRA45" s="25"/>
      <c r="DRB45" s="25"/>
      <c r="DRC45" s="17"/>
      <c r="DRD45" s="17"/>
      <c r="DRE45" s="17"/>
      <c r="DRF45" s="25"/>
      <c r="DRG45" s="25"/>
      <c r="DRH45" s="17"/>
      <c r="DRI45" s="17"/>
      <c r="DRJ45" s="17"/>
      <c r="DRK45" s="25"/>
      <c r="DRL45" s="25"/>
      <c r="DRM45" s="26"/>
      <c r="DRN45" s="17"/>
      <c r="DRO45" s="17"/>
      <c r="DRP45" s="17"/>
      <c r="DRQ45" s="25"/>
      <c r="DRR45" s="25"/>
      <c r="DRS45" s="17"/>
      <c r="DRT45" s="17"/>
      <c r="DRU45" s="17"/>
      <c r="DRV45" s="25"/>
      <c r="DRW45" s="25"/>
      <c r="DRX45" s="17"/>
      <c r="DRY45" s="17"/>
      <c r="DRZ45" s="17"/>
      <c r="DSA45" s="25"/>
      <c r="DSB45" s="25"/>
      <c r="DSC45" s="26"/>
      <c r="DSD45" s="17"/>
      <c r="DSE45" s="17"/>
      <c r="DSF45" s="17"/>
      <c r="DSG45" s="25"/>
      <c r="DSH45" s="25"/>
      <c r="DSI45" s="17"/>
      <c r="DSJ45" s="17"/>
      <c r="DSK45" s="17"/>
      <c r="DSL45" s="25"/>
      <c r="DSM45" s="25"/>
      <c r="DSN45" s="17"/>
      <c r="DSO45" s="17"/>
      <c r="DSP45" s="17"/>
      <c r="DSQ45" s="25"/>
      <c r="DSR45" s="25"/>
      <c r="DSS45" s="26"/>
      <c r="DST45" s="17"/>
      <c r="DSU45" s="17"/>
      <c r="DSV45" s="17"/>
      <c r="DSW45" s="25"/>
      <c r="DSX45" s="25"/>
      <c r="DSY45" s="17"/>
      <c r="DSZ45" s="17"/>
      <c r="DTA45" s="17"/>
      <c r="DTB45" s="25"/>
      <c r="DTC45" s="25"/>
      <c r="DTD45" s="17"/>
      <c r="DTE45" s="17"/>
      <c r="DTF45" s="17"/>
      <c r="DTG45" s="25"/>
      <c r="DTH45" s="25"/>
      <c r="DTI45" s="26"/>
      <c r="DTJ45" s="17"/>
      <c r="DTK45" s="17"/>
      <c r="DTL45" s="17"/>
      <c r="DTM45" s="25"/>
      <c r="DTN45" s="25"/>
      <c r="DTO45" s="17"/>
      <c r="DTP45" s="17"/>
      <c r="DTQ45" s="17"/>
      <c r="DTR45" s="25"/>
      <c r="DTS45" s="25"/>
      <c r="DTT45" s="17"/>
      <c r="DTU45" s="17"/>
      <c r="DTV45" s="17"/>
      <c r="DTW45" s="25"/>
      <c r="DTX45" s="25"/>
      <c r="DTY45" s="26"/>
      <c r="DTZ45" s="17"/>
      <c r="DUA45" s="17"/>
      <c r="DUB45" s="17"/>
      <c r="DUC45" s="25"/>
      <c r="DUD45" s="25"/>
      <c r="DUE45" s="17"/>
      <c r="DUF45" s="17"/>
      <c r="DUG45" s="17"/>
      <c r="DUH45" s="25"/>
      <c r="DUI45" s="25"/>
      <c r="DUJ45" s="17"/>
      <c r="DUK45" s="17"/>
      <c r="DUL45" s="17"/>
      <c r="DUM45" s="25"/>
      <c r="DUN45" s="25"/>
      <c r="DUO45" s="26"/>
      <c r="DUP45" s="17"/>
      <c r="DUQ45" s="17"/>
      <c r="DUR45" s="17"/>
      <c r="DUS45" s="25"/>
      <c r="DUT45" s="25"/>
      <c r="DUU45" s="17"/>
      <c r="DUV45" s="17"/>
      <c r="DUW45" s="17"/>
      <c r="DUX45" s="25"/>
      <c r="DUY45" s="25"/>
      <c r="DUZ45" s="17"/>
      <c r="DVA45" s="17"/>
      <c r="DVB45" s="17"/>
      <c r="DVC45" s="25"/>
      <c r="DVD45" s="25"/>
      <c r="DVE45" s="26"/>
      <c r="DVF45" s="17"/>
      <c r="DVG45" s="17"/>
      <c r="DVH45" s="17"/>
      <c r="DVI45" s="25"/>
      <c r="DVJ45" s="25"/>
      <c r="DVK45" s="17"/>
      <c r="DVL45" s="17"/>
      <c r="DVM45" s="17"/>
      <c r="DVN45" s="25"/>
      <c r="DVO45" s="25"/>
      <c r="DVP45" s="17"/>
      <c r="DVQ45" s="17"/>
      <c r="DVR45" s="17"/>
      <c r="DVS45" s="25"/>
      <c r="DVT45" s="25"/>
      <c r="DVU45" s="26"/>
      <c r="DVV45" s="17"/>
      <c r="DVW45" s="17"/>
      <c r="DVX45" s="17"/>
      <c r="DVY45" s="25"/>
      <c r="DVZ45" s="25"/>
      <c r="DWA45" s="17"/>
      <c r="DWB45" s="17"/>
      <c r="DWC45" s="17"/>
      <c r="DWD45" s="25"/>
      <c r="DWE45" s="25"/>
      <c r="DWF45" s="17"/>
      <c r="DWG45" s="17"/>
      <c r="DWH45" s="17"/>
      <c r="DWI45" s="25"/>
      <c r="DWJ45" s="25"/>
      <c r="DWK45" s="26"/>
      <c r="DWL45" s="17"/>
      <c r="DWM45" s="17"/>
      <c r="DWN45" s="17"/>
      <c r="DWO45" s="25"/>
      <c r="DWP45" s="25"/>
      <c r="DWQ45" s="17"/>
      <c r="DWR45" s="17"/>
      <c r="DWS45" s="17"/>
      <c r="DWT45" s="25"/>
      <c r="DWU45" s="25"/>
      <c r="DWV45" s="17"/>
      <c r="DWW45" s="17"/>
      <c r="DWX45" s="17"/>
      <c r="DWY45" s="25"/>
      <c r="DWZ45" s="25"/>
      <c r="DXA45" s="26"/>
      <c r="DXB45" s="17"/>
      <c r="DXC45" s="17"/>
      <c r="DXD45" s="17"/>
      <c r="DXE45" s="25"/>
      <c r="DXF45" s="25"/>
      <c r="DXG45" s="17"/>
      <c r="DXH45" s="17"/>
      <c r="DXI45" s="17"/>
      <c r="DXJ45" s="25"/>
      <c r="DXK45" s="25"/>
      <c r="DXL45" s="17"/>
      <c r="DXM45" s="17"/>
      <c r="DXN45" s="17"/>
      <c r="DXO45" s="25"/>
      <c r="DXP45" s="25"/>
      <c r="DXQ45" s="26"/>
      <c r="DXR45" s="17"/>
      <c r="DXS45" s="17"/>
      <c r="DXT45" s="17"/>
      <c r="DXU45" s="25"/>
      <c r="DXV45" s="25"/>
      <c r="DXW45" s="17"/>
      <c r="DXX45" s="17"/>
      <c r="DXY45" s="17"/>
      <c r="DXZ45" s="25"/>
      <c r="DYA45" s="25"/>
      <c r="DYB45" s="17"/>
      <c r="DYC45" s="17"/>
      <c r="DYD45" s="17"/>
      <c r="DYE45" s="25"/>
      <c r="DYF45" s="25"/>
      <c r="DYG45" s="26"/>
      <c r="DYH45" s="17"/>
      <c r="DYI45" s="17"/>
      <c r="DYJ45" s="17"/>
      <c r="DYK45" s="25"/>
      <c r="DYL45" s="25"/>
      <c r="DYM45" s="17"/>
      <c r="DYN45" s="17"/>
      <c r="DYO45" s="17"/>
      <c r="DYP45" s="25"/>
      <c r="DYQ45" s="25"/>
      <c r="DYR45" s="17"/>
      <c r="DYS45" s="17"/>
      <c r="DYT45" s="17"/>
      <c r="DYU45" s="25"/>
      <c r="DYV45" s="25"/>
      <c r="DYW45" s="26"/>
      <c r="DYX45" s="17"/>
      <c r="DYY45" s="17"/>
      <c r="DYZ45" s="17"/>
      <c r="DZA45" s="25"/>
      <c r="DZB45" s="25"/>
      <c r="DZC45" s="17"/>
      <c r="DZD45" s="17"/>
      <c r="DZE45" s="17"/>
      <c r="DZF45" s="25"/>
      <c r="DZG45" s="25"/>
      <c r="DZH45" s="17"/>
      <c r="DZI45" s="17"/>
      <c r="DZJ45" s="17"/>
      <c r="DZK45" s="25"/>
      <c r="DZL45" s="25"/>
      <c r="DZM45" s="26"/>
      <c r="DZN45" s="17"/>
      <c r="DZO45" s="17"/>
      <c r="DZP45" s="17"/>
      <c r="DZQ45" s="25"/>
      <c r="DZR45" s="25"/>
      <c r="DZS45" s="17"/>
      <c r="DZT45" s="17"/>
      <c r="DZU45" s="17"/>
      <c r="DZV45" s="25"/>
      <c r="DZW45" s="25"/>
      <c r="DZX45" s="17"/>
      <c r="DZY45" s="17"/>
      <c r="DZZ45" s="17"/>
      <c r="EAA45" s="25"/>
      <c r="EAB45" s="25"/>
      <c r="EAC45" s="26"/>
      <c r="EAD45" s="17"/>
      <c r="EAE45" s="17"/>
      <c r="EAF45" s="17"/>
      <c r="EAG45" s="25"/>
      <c r="EAH45" s="25"/>
      <c r="EAI45" s="17"/>
      <c r="EAJ45" s="17"/>
      <c r="EAK45" s="17"/>
      <c r="EAL45" s="25"/>
      <c r="EAM45" s="25"/>
      <c r="EAN45" s="17"/>
      <c r="EAO45" s="17"/>
      <c r="EAP45" s="17"/>
      <c r="EAQ45" s="25"/>
      <c r="EAR45" s="25"/>
      <c r="EAS45" s="26"/>
      <c r="EAT45" s="17"/>
      <c r="EAU45" s="17"/>
      <c r="EAV45" s="17"/>
      <c r="EAW45" s="25"/>
      <c r="EAX45" s="25"/>
      <c r="EAY45" s="17"/>
      <c r="EAZ45" s="17"/>
      <c r="EBA45" s="17"/>
      <c r="EBB45" s="25"/>
      <c r="EBC45" s="25"/>
      <c r="EBD45" s="17"/>
      <c r="EBE45" s="17"/>
      <c r="EBF45" s="17"/>
      <c r="EBG45" s="25"/>
      <c r="EBH45" s="25"/>
      <c r="EBI45" s="26"/>
      <c r="EBJ45" s="17"/>
      <c r="EBK45" s="17"/>
      <c r="EBL45" s="17"/>
      <c r="EBM45" s="25"/>
      <c r="EBN45" s="25"/>
      <c r="EBO45" s="17"/>
      <c r="EBP45" s="17"/>
      <c r="EBQ45" s="17"/>
      <c r="EBR45" s="25"/>
      <c r="EBS45" s="25"/>
      <c r="EBT45" s="17"/>
      <c r="EBU45" s="17"/>
      <c r="EBV45" s="17"/>
      <c r="EBW45" s="25"/>
      <c r="EBX45" s="25"/>
      <c r="EBY45" s="26"/>
      <c r="EBZ45" s="17"/>
      <c r="ECA45" s="17"/>
      <c r="ECB45" s="17"/>
      <c r="ECC45" s="25"/>
      <c r="ECD45" s="25"/>
      <c r="ECE45" s="17"/>
      <c r="ECF45" s="17"/>
      <c r="ECG45" s="17"/>
      <c r="ECH45" s="25"/>
      <c r="ECI45" s="25"/>
      <c r="ECJ45" s="17"/>
      <c r="ECK45" s="17"/>
      <c r="ECL45" s="17"/>
      <c r="ECM45" s="25"/>
      <c r="ECN45" s="25"/>
      <c r="ECO45" s="26"/>
      <c r="ECP45" s="17"/>
      <c r="ECQ45" s="17"/>
      <c r="ECR45" s="17"/>
      <c r="ECS45" s="25"/>
      <c r="ECT45" s="25"/>
      <c r="ECU45" s="17"/>
      <c r="ECV45" s="17"/>
      <c r="ECW45" s="17"/>
      <c r="ECX45" s="25"/>
      <c r="ECY45" s="25"/>
      <c r="ECZ45" s="17"/>
      <c r="EDA45" s="17"/>
      <c r="EDB45" s="17"/>
      <c r="EDC45" s="25"/>
      <c r="EDD45" s="25"/>
      <c r="EDE45" s="26"/>
      <c r="EDF45" s="17"/>
      <c r="EDG45" s="17"/>
      <c r="EDH45" s="17"/>
      <c r="EDI45" s="25"/>
      <c r="EDJ45" s="25"/>
      <c r="EDK45" s="17"/>
      <c r="EDL45" s="17"/>
      <c r="EDM45" s="17"/>
      <c r="EDN45" s="25"/>
      <c r="EDO45" s="25"/>
      <c r="EDP45" s="17"/>
      <c r="EDQ45" s="17"/>
      <c r="EDR45" s="17"/>
      <c r="EDS45" s="25"/>
      <c r="EDT45" s="25"/>
      <c r="EDU45" s="26"/>
      <c r="EDV45" s="17"/>
      <c r="EDW45" s="17"/>
      <c r="EDX45" s="17"/>
      <c r="EDY45" s="25"/>
      <c r="EDZ45" s="25"/>
      <c r="EEA45" s="17"/>
      <c r="EEB45" s="17"/>
      <c r="EEC45" s="17"/>
      <c r="EED45" s="25"/>
      <c r="EEE45" s="25"/>
      <c r="EEF45" s="17"/>
      <c r="EEG45" s="17"/>
      <c r="EEH45" s="17"/>
      <c r="EEI45" s="25"/>
      <c r="EEJ45" s="25"/>
      <c r="EEK45" s="26"/>
      <c r="EEL45" s="17"/>
      <c r="EEM45" s="17"/>
      <c r="EEN45" s="17"/>
      <c r="EEO45" s="25"/>
      <c r="EEP45" s="25"/>
      <c r="EEQ45" s="17"/>
      <c r="EER45" s="17"/>
      <c r="EES45" s="17"/>
      <c r="EET45" s="25"/>
      <c r="EEU45" s="25"/>
      <c r="EEV45" s="17"/>
      <c r="EEW45" s="17"/>
      <c r="EEX45" s="17"/>
      <c r="EEY45" s="25"/>
      <c r="EEZ45" s="25"/>
      <c r="EFA45" s="26"/>
      <c r="EFB45" s="17"/>
      <c r="EFC45" s="17"/>
      <c r="EFD45" s="17"/>
      <c r="EFE45" s="25"/>
      <c r="EFF45" s="25"/>
      <c r="EFG45" s="17"/>
      <c r="EFH45" s="17"/>
      <c r="EFI45" s="17"/>
      <c r="EFJ45" s="25"/>
      <c r="EFK45" s="25"/>
      <c r="EFL45" s="17"/>
      <c r="EFM45" s="17"/>
      <c r="EFN45" s="17"/>
      <c r="EFO45" s="25"/>
      <c r="EFP45" s="25"/>
      <c r="EFQ45" s="26"/>
      <c r="EFR45" s="17"/>
      <c r="EFS45" s="17"/>
      <c r="EFT45" s="17"/>
      <c r="EFU45" s="25"/>
      <c r="EFV45" s="25"/>
      <c r="EFW45" s="17"/>
      <c r="EFX45" s="17"/>
      <c r="EFY45" s="17"/>
      <c r="EFZ45" s="25"/>
      <c r="EGA45" s="25"/>
      <c r="EGB45" s="17"/>
      <c r="EGC45" s="17"/>
      <c r="EGD45" s="17"/>
      <c r="EGE45" s="25"/>
      <c r="EGF45" s="25"/>
      <c r="EGG45" s="26"/>
      <c r="EGH45" s="17"/>
      <c r="EGI45" s="17"/>
      <c r="EGJ45" s="17"/>
      <c r="EGK45" s="25"/>
      <c r="EGL45" s="25"/>
      <c r="EGM45" s="17"/>
      <c r="EGN45" s="17"/>
      <c r="EGO45" s="17"/>
      <c r="EGP45" s="25"/>
      <c r="EGQ45" s="25"/>
      <c r="EGR45" s="17"/>
      <c r="EGS45" s="17"/>
      <c r="EGT45" s="17"/>
      <c r="EGU45" s="25"/>
      <c r="EGV45" s="25"/>
      <c r="EGW45" s="26"/>
      <c r="EGX45" s="17"/>
      <c r="EGY45" s="17"/>
      <c r="EGZ45" s="17"/>
      <c r="EHA45" s="25"/>
      <c r="EHB45" s="25"/>
      <c r="EHC45" s="17"/>
      <c r="EHD45" s="17"/>
      <c r="EHE45" s="17"/>
      <c r="EHF45" s="25"/>
      <c r="EHG45" s="25"/>
      <c r="EHH45" s="17"/>
      <c r="EHI45" s="17"/>
      <c r="EHJ45" s="17"/>
      <c r="EHK45" s="25"/>
      <c r="EHL45" s="25"/>
      <c r="EHM45" s="26"/>
      <c r="EHN45" s="17"/>
      <c r="EHO45" s="17"/>
      <c r="EHP45" s="17"/>
      <c r="EHQ45" s="25"/>
      <c r="EHR45" s="25"/>
      <c r="EHS45" s="17"/>
      <c r="EHT45" s="17"/>
      <c r="EHU45" s="17"/>
      <c r="EHV45" s="25"/>
      <c r="EHW45" s="25"/>
      <c r="EHX45" s="17"/>
      <c r="EHY45" s="17"/>
      <c r="EHZ45" s="17"/>
      <c r="EIA45" s="25"/>
      <c r="EIB45" s="25"/>
      <c r="EIC45" s="26"/>
      <c r="EID45" s="17"/>
      <c r="EIE45" s="17"/>
      <c r="EIF45" s="17"/>
      <c r="EIG45" s="25"/>
      <c r="EIH45" s="25"/>
      <c r="EII45" s="17"/>
      <c r="EIJ45" s="17"/>
      <c r="EIK45" s="17"/>
      <c r="EIL45" s="25"/>
      <c r="EIM45" s="25"/>
      <c r="EIN45" s="17"/>
      <c r="EIO45" s="17"/>
      <c r="EIP45" s="17"/>
      <c r="EIQ45" s="25"/>
      <c r="EIR45" s="25"/>
      <c r="EIS45" s="26"/>
      <c r="EIT45" s="17"/>
      <c r="EIU45" s="17"/>
      <c r="EIV45" s="17"/>
      <c r="EIW45" s="25"/>
      <c r="EIX45" s="25"/>
      <c r="EIY45" s="17"/>
      <c r="EIZ45" s="17"/>
      <c r="EJA45" s="17"/>
      <c r="EJB45" s="25"/>
      <c r="EJC45" s="25"/>
      <c r="EJD45" s="17"/>
      <c r="EJE45" s="17"/>
      <c r="EJF45" s="17"/>
      <c r="EJG45" s="25"/>
      <c r="EJH45" s="25"/>
      <c r="EJI45" s="26"/>
      <c r="EJJ45" s="17"/>
      <c r="EJK45" s="17"/>
      <c r="EJL45" s="17"/>
      <c r="EJM45" s="25"/>
      <c r="EJN45" s="25"/>
      <c r="EJO45" s="17"/>
      <c r="EJP45" s="17"/>
      <c r="EJQ45" s="17"/>
      <c r="EJR45" s="25"/>
      <c r="EJS45" s="25"/>
      <c r="EJT45" s="17"/>
      <c r="EJU45" s="17"/>
      <c r="EJV45" s="17"/>
      <c r="EJW45" s="25"/>
      <c r="EJX45" s="25"/>
      <c r="EJY45" s="26"/>
      <c r="EJZ45" s="17"/>
      <c r="EKA45" s="17"/>
      <c r="EKB45" s="17"/>
      <c r="EKC45" s="25"/>
      <c r="EKD45" s="25"/>
      <c r="EKE45" s="17"/>
      <c r="EKF45" s="17"/>
      <c r="EKG45" s="17"/>
      <c r="EKH45" s="25"/>
      <c r="EKI45" s="25"/>
      <c r="EKJ45" s="17"/>
      <c r="EKK45" s="17"/>
      <c r="EKL45" s="17"/>
      <c r="EKM45" s="25"/>
      <c r="EKN45" s="25"/>
      <c r="EKO45" s="26"/>
      <c r="EKP45" s="17"/>
      <c r="EKQ45" s="17"/>
      <c r="EKR45" s="17"/>
      <c r="EKS45" s="25"/>
      <c r="EKT45" s="25"/>
      <c r="EKU45" s="17"/>
      <c r="EKV45" s="17"/>
      <c r="EKW45" s="17"/>
      <c r="EKX45" s="25"/>
      <c r="EKY45" s="25"/>
      <c r="EKZ45" s="17"/>
      <c r="ELA45" s="17"/>
      <c r="ELB45" s="17"/>
      <c r="ELC45" s="25"/>
      <c r="ELD45" s="25"/>
      <c r="ELE45" s="26"/>
      <c r="ELF45" s="17"/>
      <c r="ELG45" s="17"/>
      <c r="ELH45" s="17"/>
      <c r="ELI45" s="25"/>
      <c r="ELJ45" s="25"/>
      <c r="ELK45" s="17"/>
      <c r="ELL45" s="17"/>
      <c r="ELM45" s="17"/>
      <c r="ELN45" s="25"/>
      <c r="ELO45" s="25"/>
      <c r="ELP45" s="17"/>
      <c r="ELQ45" s="17"/>
      <c r="ELR45" s="17"/>
      <c r="ELS45" s="25"/>
      <c r="ELT45" s="25"/>
      <c r="ELU45" s="26"/>
      <c r="ELV45" s="17"/>
      <c r="ELW45" s="17"/>
      <c r="ELX45" s="17"/>
      <c r="ELY45" s="25"/>
      <c r="ELZ45" s="25"/>
      <c r="EMA45" s="17"/>
      <c r="EMB45" s="17"/>
      <c r="EMC45" s="17"/>
      <c r="EMD45" s="25"/>
      <c r="EME45" s="25"/>
      <c r="EMF45" s="17"/>
      <c r="EMG45" s="17"/>
      <c r="EMH45" s="17"/>
      <c r="EMI45" s="25"/>
      <c r="EMJ45" s="25"/>
      <c r="EMK45" s="26"/>
      <c r="EML45" s="17"/>
      <c r="EMM45" s="17"/>
      <c r="EMN45" s="17"/>
      <c r="EMO45" s="25"/>
      <c r="EMP45" s="25"/>
      <c r="EMQ45" s="17"/>
      <c r="EMR45" s="17"/>
      <c r="EMS45" s="17"/>
      <c r="EMT45" s="25"/>
      <c r="EMU45" s="25"/>
      <c r="EMV45" s="17"/>
      <c r="EMW45" s="17"/>
      <c r="EMX45" s="17"/>
      <c r="EMY45" s="25"/>
      <c r="EMZ45" s="25"/>
      <c r="ENA45" s="26"/>
      <c r="ENB45" s="17"/>
      <c r="ENC45" s="17"/>
      <c r="END45" s="17"/>
      <c r="ENE45" s="25"/>
      <c r="ENF45" s="25"/>
      <c r="ENG45" s="17"/>
      <c r="ENH45" s="17"/>
      <c r="ENI45" s="17"/>
      <c r="ENJ45" s="25"/>
      <c r="ENK45" s="25"/>
      <c r="ENL45" s="17"/>
      <c r="ENM45" s="17"/>
      <c r="ENN45" s="17"/>
      <c r="ENO45" s="25"/>
      <c r="ENP45" s="25"/>
      <c r="ENQ45" s="26"/>
      <c r="ENR45" s="17"/>
      <c r="ENS45" s="17"/>
      <c r="ENT45" s="17"/>
      <c r="ENU45" s="25"/>
      <c r="ENV45" s="25"/>
      <c r="ENW45" s="17"/>
      <c r="ENX45" s="17"/>
      <c r="ENY45" s="17"/>
      <c r="ENZ45" s="25"/>
      <c r="EOA45" s="25"/>
      <c r="EOB45" s="17"/>
      <c r="EOC45" s="17"/>
      <c r="EOD45" s="17"/>
      <c r="EOE45" s="25"/>
      <c r="EOF45" s="25"/>
      <c r="EOG45" s="26"/>
      <c r="EOH45" s="17"/>
      <c r="EOI45" s="17"/>
      <c r="EOJ45" s="17"/>
      <c r="EOK45" s="25"/>
      <c r="EOL45" s="25"/>
      <c r="EOM45" s="17"/>
      <c r="EON45" s="17"/>
      <c r="EOO45" s="17"/>
      <c r="EOP45" s="25"/>
      <c r="EOQ45" s="25"/>
      <c r="EOR45" s="17"/>
      <c r="EOS45" s="17"/>
      <c r="EOT45" s="17"/>
      <c r="EOU45" s="25"/>
      <c r="EOV45" s="25"/>
      <c r="EOW45" s="26"/>
      <c r="EOX45" s="17"/>
      <c r="EOY45" s="17"/>
      <c r="EOZ45" s="17"/>
      <c r="EPA45" s="25"/>
      <c r="EPB45" s="25"/>
      <c r="EPC45" s="17"/>
      <c r="EPD45" s="17"/>
      <c r="EPE45" s="17"/>
      <c r="EPF45" s="25"/>
      <c r="EPG45" s="25"/>
      <c r="EPH45" s="17"/>
      <c r="EPI45" s="17"/>
      <c r="EPJ45" s="17"/>
      <c r="EPK45" s="25"/>
      <c r="EPL45" s="25"/>
      <c r="EPM45" s="26"/>
      <c r="EPN45" s="17"/>
      <c r="EPO45" s="17"/>
      <c r="EPP45" s="17"/>
      <c r="EPQ45" s="25"/>
      <c r="EPR45" s="25"/>
      <c r="EPS45" s="17"/>
      <c r="EPT45" s="17"/>
      <c r="EPU45" s="17"/>
      <c r="EPV45" s="25"/>
      <c r="EPW45" s="25"/>
      <c r="EPX45" s="17"/>
      <c r="EPY45" s="17"/>
      <c r="EPZ45" s="17"/>
      <c r="EQA45" s="25"/>
      <c r="EQB45" s="25"/>
      <c r="EQC45" s="26"/>
      <c r="EQD45" s="17"/>
      <c r="EQE45" s="17"/>
      <c r="EQF45" s="17"/>
      <c r="EQG45" s="25"/>
      <c r="EQH45" s="25"/>
      <c r="EQI45" s="17"/>
      <c r="EQJ45" s="17"/>
      <c r="EQK45" s="17"/>
      <c r="EQL45" s="25"/>
      <c r="EQM45" s="25"/>
      <c r="EQN45" s="17"/>
      <c r="EQO45" s="17"/>
      <c r="EQP45" s="17"/>
      <c r="EQQ45" s="25"/>
      <c r="EQR45" s="25"/>
      <c r="EQS45" s="26"/>
      <c r="EQT45" s="17"/>
      <c r="EQU45" s="17"/>
      <c r="EQV45" s="17"/>
      <c r="EQW45" s="25"/>
      <c r="EQX45" s="25"/>
      <c r="EQY45" s="17"/>
      <c r="EQZ45" s="17"/>
      <c r="ERA45" s="17"/>
      <c r="ERB45" s="25"/>
      <c r="ERC45" s="25"/>
      <c r="ERD45" s="17"/>
      <c r="ERE45" s="17"/>
      <c r="ERF45" s="17"/>
      <c r="ERG45" s="25"/>
      <c r="ERH45" s="25"/>
      <c r="ERI45" s="26"/>
      <c r="ERJ45" s="17"/>
      <c r="ERK45" s="17"/>
      <c r="ERL45" s="17"/>
      <c r="ERM45" s="25"/>
      <c r="ERN45" s="25"/>
      <c r="ERO45" s="17"/>
      <c r="ERP45" s="17"/>
      <c r="ERQ45" s="17"/>
      <c r="ERR45" s="25"/>
      <c r="ERS45" s="25"/>
      <c r="ERT45" s="17"/>
      <c r="ERU45" s="17"/>
      <c r="ERV45" s="17"/>
      <c r="ERW45" s="25"/>
      <c r="ERX45" s="25"/>
      <c r="ERY45" s="26"/>
      <c r="ERZ45" s="17"/>
      <c r="ESA45" s="17"/>
      <c r="ESB45" s="17"/>
      <c r="ESC45" s="25"/>
      <c r="ESD45" s="25"/>
      <c r="ESE45" s="17"/>
      <c r="ESF45" s="17"/>
      <c r="ESG45" s="17"/>
      <c r="ESH45" s="25"/>
      <c r="ESI45" s="25"/>
      <c r="ESJ45" s="17"/>
      <c r="ESK45" s="17"/>
      <c r="ESL45" s="17"/>
      <c r="ESM45" s="25"/>
      <c r="ESN45" s="25"/>
      <c r="ESO45" s="26"/>
      <c r="ESP45" s="17"/>
      <c r="ESQ45" s="17"/>
      <c r="ESR45" s="17"/>
      <c r="ESS45" s="25"/>
      <c r="EST45" s="25"/>
      <c r="ESU45" s="17"/>
      <c r="ESV45" s="17"/>
      <c r="ESW45" s="17"/>
      <c r="ESX45" s="25"/>
      <c r="ESY45" s="25"/>
      <c r="ESZ45" s="17"/>
      <c r="ETA45" s="17"/>
      <c r="ETB45" s="17"/>
      <c r="ETC45" s="25"/>
      <c r="ETD45" s="25"/>
      <c r="ETE45" s="26"/>
      <c r="ETF45" s="17"/>
      <c r="ETG45" s="17"/>
      <c r="ETH45" s="17"/>
      <c r="ETI45" s="25"/>
      <c r="ETJ45" s="25"/>
      <c r="ETK45" s="17"/>
      <c r="ETL45" s="17"/>
      <c r="ETM45" s="17"/>
      <c r="ETN45" s="25"/>
      <c r="ETO45" s="25"/>
      <c r="ETP45" s="17"/>
      <c r="ETQ45" s="17"/>
      <c r="ETR45" s="17"/>
      <c r="ETS45" s="25"/>
      <c r="ETT45" s="25"/>
      <c r="ETU45" s="26"/>
      <c r="ETV45" s="17"/>
      <c r="ETW45" s="17"/>
      <c r="ETX45" s="17"/>
      <c r="ETY45" s="25"/>
      <c r="ETZ45" s="25"/>
      <c r="EUA45" s="17"/>
      <c r="EUB45" s="17"/>
      <c r="EUC45" s="17"/>
      <c r="EUD45" s="25"/>
      <c r="EUE45" s="25"/>
      <c r="EUF45" s="17"/>
      <c r="EUG45" s="17"/>
      <c r="EUH45" s="17"/>
      <c r="EUI45" s="25"/>
      <c r="EUJ45" s="25"/>
      <c r="EUK45" s="26"/>
      <c r="EUL45" s="17"/>
      <c r="EUM45" s="17"/>
      <c r="EUN45" s="17"/>
      <c r="EUO45" s="25"/>
      <c r="EUP45" s="25"/>
      <c r="EUQ45" s="17"/>
      <c r="EUR45" s="17"/>
      <c r="EUS45" s="17"/>
      <c r="EUT45" s="25"/>
      <c r="EUU45" s="25"/>
      <c r="EUV45" s="17"/>
      <c r="EUW45" s="17"/>
      <c r="EUX45" s="17"/>
      <c r="EUY45" s="25"/>
      <c r="EUZ45" s="25"/>
      <c r="EVA45" s="26"/>
      <c r="EVB45" s="17"/>
      <c r="EVC45" s="17"/>
      <c r="EVD45" s="17"/>
      <c r="EVE45" s="25"/>
      <c r="EVF45" s="25"/>
      <c r="EVG45" s="17"/>
      <c r="EVH45" s="17"/>
      <c r="EVI45" s="17"/>
      <c r="EVJ45" s="25"/>
      <c r="EVK45" s="25"/>
      <c r="EVL45" s="17"/>
      <c r="EVM45" s="17"/>
      <c r="EVN45" s="17"/>
      <c r="EVO45" s="25"/>
      <c r="EVP45" s="25"/>
      <c r="EVQ45" s="26"/>
      <c r="EVR45" s="17"/>
      <c r="EVS45" s="17"/>
      <c r="EVT45" s="17"/>
      <c r="EVU45" s="25"/>
      <c r="EVV45" s="25"/>
      <c r="EVW45" s="17"/>
      <c r="EVX45" s="17"/>
      <c r="EVY45" s="17"/>
      <c r="EVZ45" s="25"/>
      <c r="EWA45" s="25"/>
      <c r="EWB45" s="17"/>
      <c r="EWC45" s="17"/>
      <c r="EWD45" s="17"/>
      <c r="EWE45" s="25"/>
      <c r="EWF45" s="25"/>
      <c r="EWG45" s="26"/>
      <c r="EWH45" s="17"/>
      <c r="EWI45" s="17"/>
      <c r="EWJ45" s="17"/>
      <c r="EWK45" s="25"/>
      <c r="EWL45" s="25"/>
      <c r="EWM45" s="17"/>
      <c r="EWN45" s="17"/>
      <c r="EWO45" s="17"/>
      <c r="EWP45" s="25"/>
      <c r="EWQ45" s="25"/>
      <c r="EWR45" s="17"/>
      <c r="EWS45" s="17"/>
      <c r="EWT45" s="17"/>
      <c r="EWU45" s="25"/>
      <c r="EWV45" s="25"/>
      <c r="EWW45" s="26"/>
      <c r="EWX45" s="17"/>
      <c r="EWY45" s="17"/>
      <c r="EWZ45" s="17"/>
      <c r="EXA45" s="25"/>
      <c r="EXB45" s="25"/>
      <c r="EXC45" s="17"/>
      <c r="EXD45" s="17"/>
      <c r="EXE45" s="17"/>
      <c r="EXF45" s="25"/>
      <c r="EXG45" s="25"/>
      <c r="EXH45" s="17"/>
      <c r="EXI45" s="17"/>
      <c r="EXJ45" s="17"/>
      <c r="EXK45" s="25"/>
      <c r="EXL45" s="25"/>
      <c r="EXM45" s="26"/>
      <c r="EXN45" s="17"/>
      <c r="EXO45" s="17"/>
      <c r="EXP45" s="17"/>
      <c r="EXQ45" s="25"/>
      <c r="EXR45" s="25"/>
      <c r="EXS45" s="17"/>
      <c r="EXT45" s="17"/>
      <c r="EXU45" s="17"/>
      <c r="EXV45" s="25"/>
      <c r="EXW45" s="25"/>
      <c r="EXX45" s="17"/>
      <c r="EXY45" s="17"/>
      <c r="EXZ45" s="17"/>
      <c r="EYA45" s="25"/>
      <c r="EYB45" s="25"/>
      <c r="EYC45" s="26"/>
      <c r="EYD45" s="17"/>
      <c r="EYE45" s="17"/>
      <c r="EYF45" s="17"/>
      <c r="EYG45" s="25"/>
      <c r="EYH45" s="25"/>
      <c r="EYI45" s="17"/>
      <c r="EYJ45" s="17"/>
      <c r="EYK45" s="17"/>
      <c r="EYL45" s="25"/>
      <c r="EYM45" s="25"/>
      <c r="EYN45" s="17"/>
      <c r="EYO45" s="17"/>
      <c r="EYP45" s="17"/>
      <c r="EYQ45" s="25"/>
      <c r="EYR45" s="25"/>
      <c r="EYS45" s="26"/>
      <c r="EYT45" s="17"/>
      <c r="EYU45" s="17"/>
      <c r="EYV45" s="17"/>
      <c r="EYW45" s="25"/>
      <c r="EYX45" s="25"/>
      <c r="EYY45" s="17"/>
      <c r="EYZ45" s="17"/>
      <c r="EZA45" s="17"/>
      <c r="EZB45" s="25"/>
      <c r="EZC45" s="25"/>
      <c r="EZD45" s="17"/>
      <c r="EZE45" s="17"/>
      <c r="EZF45" s="17"/>
      <c r="EZG45" s="25"/>
      <c r="EZH45" s="25"/>
      <c r="EZI45" s="26"/>
      <c r="EZJ45" s="17"/>
      <c r="EZK45" s="17"/>
      <c r="EZL45" s="17"/>
      <c r="EZM45" s="25"/>
      <c r="EZN45" s="25"/>
      <c r="EZO45" s="17"/>
      <c r="EZP45" s="17"/>
      <c r="EZQ45" s="17"/>
      <c r="EZR45" s="25"/>
      <c r="EZS45" s="25"/>
      <c r="EZT45" s="17"/>
      <c r="EZU45" s="17"/>
      <c r="EZV45" s="17"/>
      <c r="EZW45" s="25"/>
      <c r="EZX45" s="25"/>
      <c r="EZY45" s="26"/>
      <c r="EZZ45" s="17"/>
      <c r="FAA45" s="17"/>
      <c r="FAB45" s="17"/>
      <c r="FAC45" s="25"/>
      <c r="FAD45" s="25"/>
      <c r="FAE45" s="17"/>
      <c r="FAF45" s="17"/>
      <c r="FAG45" s="17"/>
      <c r="FAH45" s="25"/>
      <c r="FAI45" s="25"/>
      <c r="FAJ45" s="17"/>
      <c r="FAK45" s="17"/>
      <c r="FAL45" s="17"/>
      <c r="FAM45" s="25"/>
      <c r="FAN45" s="25"/>
      <c r="FAO45" s="26"/>
      <c r="FAP45" s="17"/>
      <c r="FAQ45" s="17"/>
      <c r="FAR45" s="17"/>
      <c r="FAS45" s="25"/>
      <c r="FAT45" s="25"/>
      <c r="FAU45" s="17"/>
      <c r="FAV45" s="17"/>
      <c r="FAW45" s="17"/>
      <c r="FAX45" s="25"/>
      <c r="FAY45" s="25"/>
      <c r="FAZ45" s="17"/>
      <c r="FBA45" s="17"/>
      <c r="FBB45" s="17"/>
      <c r="FBC45" s="25"/>
      <c r="FBD45" s="25"/>
      <c r="FBE45" s="26"/>
      <c r="FBF45" s="17"/>
      <c r="FBG45" s="17"/>
      <c r="FBH45" s="17"/>
      <c r="FBI45" s="25"/>
      <c r="FBJ45" s="25"/>
      <c r="FBK45" s="17"/>
      <c r="FBL45" s="17"/>
      <c r="FBM45" s="17"/>
      <c r="FBN45" s="25"/>
      <c r="FBO45" s="25"/>
      <c r="FBP45" s="17"/>
      <c r="FBQ45" s="17"/>
      <c r="FBR45" s="17"/>
      <c r="FBS45" s="25"/>
      <c r="FBT45" s="25"/>
      <c r="FBU45" s="26"/>
      <c r="FBV45" s="17"/>
      <c r="FBW45" s="17"/>
      <c r="FBX45" s="17"/>
      <c r="FBY45" s="25"/>
      <c r="FBZ45" s="25"/>
      <c r="FCA45" s="17"/>
      <c r="FCB45" s="17"/>
      <c r="FCC45" s="17"/>
      <c r="FCD45" s="25"/>
      <c r="FCE45" s="25"/>
      <c r="FCF45" s="17"/>
      <c r="FCG45" s="17"/>
      <c r="FCH45" s="17"/>
      <c r="FCI45" s="25"/>
      <c r="FCJ45" s="25"/>
      <c r="FCK45" s="26"/>
      <c r="FCL45" s="17"/>
      <c r="FCM45" s="17"/>
      <c r="FCN45" s="17"/>
      <c r="FCO45" s="25"/>
      <c r="FCP45" s="25"/>
      <c r="FCQ45" s="17"/>
      <c r="FCR45" s="17"/>
      <c r="FCS45" s="17"/>
      <c r="FCT45" s="25"/>
      <c r="FCU45" s="25"/>
      <c r="FCV45" s="17"/>
      <c r="FCW45" s="17"/>
      <c r="FCX45" s="17"/>
      <c r="FCY45" s="25"/>
      <c r="FCZ45" s="25"/>
      <c r="FDA45" s="26"/>
      <c r="FDB45" s="17"/>
      <c r="FDC45" s="17"/>
      <c r="FDD45" s="17"/>
      <c r="FDE45" s="25"/>
      <c r="FDF45" s="25"/>
      <c r="FDG45" s="17"/>
      <c r="FDH45" s="17"/>
      <c r="FDI45" s="17"/>
      <c r="FDJ45" s="25"/>
      <c r="FDK45" s="25"/>
      <c r="FDL45" s="17"/>
      <c r="FDM45" s="17"/>
      <c r="FDN45" s="17"/>
      <c r="FDO45" s="25"/>
      <c r="FDP45" s="25"/>
      <c r="FDQ45" s="26"/>
      <c r="FDR45" s="17"/>
      <c r="FDS45" s="17"/>
      <c r="FDT45" s="17"/>
      <c r="FDU45" s="25"/>
      <c r="FDV45" s="25"/>
      <c r="FDW45" s="17"/>
      <c r="FDX45" s="17"/>
      <c r="FDY45" s="17"/>
      <c r="FDZ45" s="25"/>
      <c r="FEA45" s="25"/>
      <c r="FEB45" s="17"/>
      <c r="FEC45" s="17"/>
      <c r="FED45" s="17"/>
      <c r="FEE45" s="25"/>
      <c r="FEF45" s="25"/>
      <c r="FEG45" s="26"/>
      <c r="FEH45" s="17"/>
      <c r="FEI45" s="17"/>
      <c r="FEJ45" s="17"/>
      <c r="FEK45" s="25"/>
      <c r="FEL45" s="25"/>
      <c r="FEM45" s="17"/>
      <c r="FEN45" s="17"/>
      <c r="FEO45" s="17"/>
      <c r="FEP45" s="25"/>
      <c r="FEQ45" s="25"/>
      <c r="FER45" s="17"/>
      <c r="FES45" s="17"/>
      <c r="FET45" s="17"/>
      <c r="FEU45" s="25"/>
      <c r="FEV45" s="25"/>
      <c r="FEW45" s="26"/>
      <c r="FEX45" s="17"/>
      <c r="FEY45" s="17"/>
      <c r="FEZ45" s="17"/>
      <c r="FFA45" s="25"/>
      <c r="FFB45" s="25"/>
      <c r="FFC45" s="17"/>
      <c r="FFD45" s="17"/>
      <c r="FFE45" s="17"/>
      <c r="FFF45" s="25"/>
      <c r="FFG45" s="25"/>
      <c r="FFH45" s="17"/>
      <c r="FFI45" s="17"/>
      <c r="FFJ45" s="17"/>
      <c r="FFK45" s="25"/>
      <c r="FFL45" s="25"/>
      <c r="FFM45" s="26"/>
      <c r="FFN45" s="17"/>
      <c r="FFO45" s="17"/>
      <c r="FFP45" s="17"/>
      <c r="FFQ45" s="25"/>
      <c r="FFR45" s="25"/>
      <c r="FFS45" s="17"/>
      <c r="FFT45" s="17"/>
      <c r="FFU45" s="17"/>
      <c r="FFV45" s="25"/>
      <c r="FFW45" s="25"/>
      <c r="FFX45" s="17"/>
      <c r="FFY45" s="17"/>
      <c r="FFZ45" s="17"/>
      <c r="FGA45" s="25"/>
      <c r="FGB45" s="25"/>
      <c r="FGC45" s="26"/>
      <c r="FGD45" s="17"/>
      <c r="FGE45" s="17"/>
      <c r="FGF45" s="17"/>
      <c r="FGG45" s="25"/>
      <c r="FGH45" s="25"/>
      <c r="FGI45" s="17"/>
      <c r="FGJ45" s="17"/>
      <c r="FGK45" s="17"/>
      <c r="FGL45" s="25"/>
      <c r="FGM45" s="25"/>
      <c r="FGN45" s="17"/>
      <c r="FGO45" s="17"/>
      <c r="FGP45" s="17"/>
      <c r="FGQ45" s="25"/>
      <c r="FGR45" s="25"/>
      <c r="FGS45" s="26"/>
      <c r="FGT45" s="17"/>
      <c r="FGU45" s="17"/>
      <c r="FGV45" s="17"/>
      <c r="FGW45" s="25"/>
      <c r="FGX45" s="25"/>
      <c r="FGY45" s="17"/>
      <c r="FGZ45" s="17"/>
      <c r="FHA45" s="17"/>
      <c r="FHB45" s="25"/>
      <c r="FHC45" s="25"/>
      <c r="FHD45" s="17"/>
      <c r="FHE45" s="17"/>
      <c r="FHF45" s="17"/>
      <c r="FHG45" s="25"/>
      <c r="FHH45" s="25"/>
      <c r="FHI45" s="26"/>
      <c r="FHJ45" s="17"/>
      <c r="FHK45" s="17"/>
      <c r="FHL45" s="17"/>
      <c r="FHM45" s="25"/>
      <c r="FHN45" s="25"/>
      <c r="FHO45" s="17"/>
      <c r="FHP45" s="17"/>
      <c r="FHQ45" s="17"/>
      <c r="FHR45" s="25"/>
      <c r="FHS45" s="25"/>
      <c r="FHT45" s="17"/>
      <c r="FHU45" s="17"/>
      <c r="FHV45" s="17"/>
      <c r="FHW45" s="25"/>
      <c r="FHX45" s="25"/>
      <c r="FHY45" s="26"/>
      <c r="FHZ45" s="17"/>
      <c r="FIA45" s="17"/>
      <c r="FIB45" s="17"/>
      <c r="FIC45" s="25"/>
      <c r="FID45" s="25"/>
      <c r="FIE45" s="17"/>
      <c r="FIF45" s="17"/>
      <c r="FIG45" s="17"/>
      <c r="FIH45" s="25"/>
      <c r="FII45" s="25"/>
      <c r="FIJ45" s="17"/>
      <c r="FIK45" s="17"/>
      <c r="FIL45" s="17"/>
      <c r="FIM45" s="25"/>
      <c r="FIN45" s="25"/>
      <c r="FIO45" s="26"/>
      <c r="FIP45" s="17"/>
      <c r="FIQ45" s="17"/>
      <c r="FIR45" s="17"/>
      <c r="FIS45" s="25"/>
      <c r="FIT45" s="25"/>
      <c r="FIU45" s="17"/>
      <c r="FIV45" s="17"/>
      <c r="FIW45" s="17"/>
      <c r="FIX45" s="25"/>
      <c r="FIY45" s="25"/>
      <c r="FIZ45" s="17"/>
      <c r="FJA45" s="17"/>
      <c r="FJB45" s="17"/>
      <c r="FJC45" s="25"/>
      <c r="FJD45" s="25"/>
      <c r="FJE45" s="26"/>
      <c r="FJF45" s="17"/>
      <c r="FJG45" s="17"/>
      <c r="FJH45" s="17"/>
      <c r="FJI45" s="25"/>
      <c r="FJJ45" s="25"/>
      <c r="FJK45" s="17"/>
      <c r="FJL45" s="17"/>
      <c r="FJM45" s="17"/>
      <c r="FJN45" s="25"/>
      <c r="FJO45" s="25"/>
      <c r="FJP45" s="17"/>
      <c r="FJQ45" s="17"/>
      <c r="FJR45" s="17"/>
      <c r="FJS45" s="25"/>
      <c r="FJT45" s="25"/>
      <c r="FJU45" s="26"/>
      <c r="FJV45" s="17"/>
      <c r="FJW45" s="17"/>
      <c r="FJX45" s="17"/>
      <c r="FJY45" s="25"/>
      <c r="FJZ45" s="25"/>
      <c r="FKA45" s="17"/>
      <c r="FKB45" s="17"/>
      <c r="FKC45" s="17"/>
      <c r="FKD45" s="25"/>
      <c r="FKE45" s="25"/>
      <c r="FKF45" s="17"/>
      <c r="FKG45" s="17"/>
      <c r="FKH45" s="17"/>
      <c r="FKI45" s="25"/>
      <c r="FKJ45" s="25"/>
      <c r="FKK45" s="26"/>
      <c r="FKL45" s="17"/>
      <c r="FKM45" s="17"/>
      <c r="FKN45" s="17"/>
      <c r="FKO45" s="25"/>
      <c r="FKP45" s="25"/>
      <c r="FKQ45" s="17"/>
      <c r="FKR45" s="17"/>
      <c r="FKS45" s="17"/>
      <c r="FKT45" s="25"/>
      <c r="FKU45" s="25"/>
      <c r="FKV45" s="17"/>
      <c r="FKW45" s="17"/>
      <c r="FKX45" s="17"/>
      <c r="FKY45" s="25"/>
      <c r="FKZ45" s="25"/>
      <c r="FLA45" s="26"/>
      <c r="FLB45" s="17"/>
      <c r="FLC45" s="17"/>
      <c r="FLD45" s="17"/>
      <c r="FLE45" s="25"/>
      <c r="FLF45" s="25"/>
      <c r="FLG45" s="17"/>
      <c r="FLH45" s="17"/>
      <c r="FLI45" s="17"/>
      <c r="FLJ45" s="25"/>
      <c r="FLK45" s="25"/>
      <c r="FLL45" s="17"/>
      <c r="FLM45" s="17"/>
      <c r="FLN45" s="17"/>
      <c r="FLO45" s="25"/>
      <c r="FLP45" s="25"/>
      <c r="FLQ45" s="26"/>
      <c r="FLR45" s="17"/>
      <c r="FLS45" s="17"/>
      <c r="FLT45" s="17"/>
      <c r="FLU45" s="25"/>
      <c r="FLV45" s="25"/>
      <c r="FLW45" s="17"/>
      <c r="FLX45" s="17"/>
      <c r="FLY45" s="17"/>
      <c r="FLZ45" s="25"/>
      <c r="FMA45" s="25"/>
      <c r="FMB45" s="17"/>
      <c r="FMC45" s="17"/>
      <c r="FMD45" s="17"/>
      <c r="FME45" s="25"/>
      <c r="FMF45" s="25"/>
      <c r="FMG45" s="26"/>
      <c r="FMH45" s="17"/>
      <c r="FMI45" s="17"/>
      <c r="FMJ45" s="17"/>
      <c r="FMK45" s="25"/>
      <c r="FML45" s="25"/>
      <c r="FMM45" s="17"/>
      <c r="FMN45" s="17"/>
      <c r="FMO45" s="17"/>
      <c r="FMP45" s="25"/>
      <c r="FMQ45" s="25"/>
      <c r="FMR45" s="17"/>
      <c r="FMS45" s="17"/>
      <c r="FMT45" s="17"/>
      <c r="FMU45" s="25"/>
      <c r="FMV45" s="25"/>
      <c r="FMW45" s="26"/>
      <c r="FMX45" s="17"/>
      <c r="FMY45" s="17"/>
      <c r="FMZ45" s="17"/>
      <c r="FNA45" s="25"/>
      <c r="FNB45" s="25"/>
      <c r="FNC45" s="17"/>
      <c r="FND45" s="17"/>
      <c r="FNE45" s="17"/>
      <c r="FNF45" s="25"/>
      <c r="FNG45" s="25"/>
      <c r="FNH45" s="17"/>
      <c r="FNI45" s="17"/>
      <c r="FNJ45" s="17"/>
      <c r="FNK45" s="25"/>
      <c r="FNL45" s="25"/>
      <c r="FNM45" s="26"/>
      <c r="FNN45" s="17"/>
      <c r="FNO45" s="17"/>
      <c r="FNP45" s="17"/>
      <c r="FNQ45" s="25"/>
      <c r="FNR45" s="25"/>
      <c r="FNS45" s="17"/>
      <c r="FNT45" s="17"/>
      <c r="FNU45" s="17"/>
      <c r="FNV45" s="25"/>
      <c r="FNW45" s="25"/>
      <c r="FNX45" s="17"/>
      <c r="FNY45" s="17"/>
      <c r="FNZ45" s="17"/>
      <c r="FOA45" s="25"/>
      <c r="FOB45" s="25"/>
      <c r="FOC45" s="26"/>
      <c r="FOD45" s="17"/>
      <c r="FOE45" s="17"/>
      <c r="FOF45" s="17"/>
      <c r="FOG45" s="25"/>
      <c r="FOH45" s="25"/>
      <c r="FOI45" s="17"/>
      <c r="FOJ45" s="17"/>
      <c r="FOK45" s="17"/>
      <c r="FOL45" s="25"/>
      <c r="FOM45" s="25"/>
      <c r="FON45" s="17"/>
      <c r="FOO45" s="17"/>
      <c r="FOP45" s="17"/>
      <c r="FOQ45" s="25"/>
      <c r="FOR45" s="25"/>
      <c r="FOS45" s="26"/>
      <c r="FOT45" s="17"/>
      <c r="FOU45" s="17"/>
      <c r="FOV45" s="17"/>
      <c r="FOW45" s="25"/>
      <c r="FOX45" s="25"/>
      <c r="FOY45" s="17"/>
      <c r="FOZ45" s="17"/>
      <c r="FPA45" s="17"/>
      <c r="FPB45" s="25"/>
      <c r="FPC45" s="25"/>
      <c r="FPD45" s="17"/>
      <c r="FPE45" s="17"/>
      <c r="FPF45" s="17"/>
      <c r="FPG45" s="25"/>
      <c r="FPH45" s="25"/>
      <c r="FPI45" s="26"/>
      <c r="FPJ45" s="17"/>
      <c r="FPK45" s="17"/>
      <c r="FPL45" s="17"/>
      <c r="FPM45" s="25"/>
      <c r="FPN45" s="25"/>
      <c r="FPO45" s="17"/>
      <c r="FPP45" s="17"/>
      <c r="FPQ45" s="17"/>
      <c r="FPR45" s="25"/>
      <c r="FPS45" s="25"/>
      <c r="FPT45" s="17"/>
      <c r="FPU45" s="17"/>
      <c r="FPV45" s="17"/>
      <c r="FPW45" s="25"/>
      <c r="FPX45" s="25"/>
      <c r="FPY45" s="26"/>
      <c r="FPZ45" s="17"/>
      <c r="FQA45" s="17"/>
      <c r="FQB45" s="17"/>
      <c r="FQC45" s="25"/>
      <c r="FQD45" s="25"/>
      <c r="FQE45" s="17"/>
      <c r="FQF45" s="17"/>
      <c r="FQG45" s="17"/>
      <c r="FQH45" s="25"/>
      <c r="FQI45" s="25"/>
      <c r="FQJ45" s="17"/>
      <c r="FQK45" s="17"/>
      <c r="FQL45" s="17"/>
      <c r="FQM45" s="25"/>
      <c r="FQN45" s="25"/>
      <c r="FQO45" s="26"/>
      <c r="FQP45" s="17"/>
      <c r="FQQ45" s="17"/>
      <c r="FQR45" s="17"/>
      <c r="FQS45" s="25"/>
      <c r="FQT45" s="25"/>
      <c r="FQU45" s="17"/>
      <c r="FQV45" s="17"/>
      <c r="FQW45" s="17"/>
      <c r="FQX45" s="25"/>
      <c r="FQY45" s="25"/>
      <c r="FQZ45" s="17"/>
      <c r="FRA45" s="17"/>
      <c r="FRB45" s="17"/>
      <c r="FRC45" s="25"/>
      <c r="FRD45" s="25"/>
      <c r="FRE45" s="26"/>
      <c r="FRF45" s="17"/>
      <c r="FRG45" s="17"/>
      <c r="FRH45" s="17"/>
      <c r="FRI45" s="25"/>
      <c r="FRJ45" s="25"/>
      <c r="FRK45" s="17"/>
      <c r="FRL45" s="17"/>
      <c r="FRM45" s="17"/>
      <c r="FRN45" s="25"/>
      <c r="FRO45" s="25"/>
      <c r="FRP45" s="17"/>
      <c r="FRQ45" s="17"/>
      <c r="FRR45" s="17"/>
      <c r="FRS45" s="25"/>
      <c r="FRT45" s="25"/>
      <c r="FRU45" s="26"/>
      <c r="FRV45" s="17"/>
      <c r="FRW45" s="17"/>
      <c r="FRX45" s="17"/>
      <c r="FRY45" s="25"/>
      <c r="FRZ45" s="25"/>
      <c r="FSA45" s="17"/>
      <c r="FSB45" s="17"/>
      <c r="FSC45" s="17"/>
      <c r="FSD45" s="25"/>
      <c r="FSE45" s="25"/>
      <c r="FSF45" s="17"/>
      <c r="FSG45" s="17"/>
      <c r="FSH45" s="17"/>
      <c r="FSI45" s="25"/>
      <c r="FSJ45" s="25"/>
      <c r="FSK45" s="26"/>
      <c r="FSL45" s="17"/>
      <c r="FSM45" s="17"/>
      <c r="FSN45" s="17"/>
      <c r="FSO45" s="25"/>
      <c r="FSP45" s="25"/>
      <c r="FSQ45" s="17"/>
      <c r="FSR45" s="17"/>
      <c r="FSS45" s="17"/>
      <c r="FST45" s="25"/>
      <c r="FSU45" s="25"/>
      <c r="FSV45" s="17"/>
      <c r="FSW45" s="17"/>
      <c r="FSX45" s="17"/>
      <c r="FSY45" s="25"/>
      <c r="FSZ45" s="25"/>
      <c r="FTA45" s="26"/>
      <c r="FTB45" s="17"/>
      <c r="FTC45" s="17"/>
      <c r="FTD45" s="17"/>
      <c r="FTE45" s="25"/>
      <c r="FTF45" s="25"/>
      <c r="FTG45" s="17"/>
      <c r="FTH45" s="17"/>
      <c r="FTI45" s="17"/>
      <c r="FTJ45" s="25"/>
      <c r="FTK45" s="25"/>
      <c r="FTL45" s="17"/>
      <c r="FTM45" s="17"/>
      <c r="FTN45" s="17"/>
      <c r="FTO45" s="25"/>
      <c r="FTP45" s="25"/>
      <c r="FTQ45" s="26"/>
      <c r="FTR45" s="17"/>
      <c r="FTS45" s="17"/>
      <c r="FTT45" s="17"/>
      <c r="FTU45" s="25"/>
      <c r="FTV45" s="25"/>
      <c r="FTW45" s="17"/>
      <c r="FTX45" s="17"/>
      <c r="FTY45" s="17"/>
      <c r="FTZ45" s="25"/>
      <c r="FUA45" s="25"/>
      <c r="FUB45" s="17"/>
      <c r="FUC45" s="17"/>
      <c r="FUD45" s="17"/>
      <c r="FUE45" s="25"/>
      <c r="FUF45" s="25"/>
      <c r="FUG45" s="26"/>
      <c r="FUH45" s="17"/>
      <c r="FUI45" s="17"/>
      <c r="FUJ45" s="17"/>
      <c r="FUK45" s="25"/>
      <c r="FUL45" s="25"/>
      <c r="FUM45" s="17"/>
      <c r="FUN45" s="17"/>
      <c r="FUO45" s="17"/>
      <c r="FUP45" s="25"/>
      <c r="FUQ45" s="25"/>
      <c r="FUR45" s="17"/>
      <c r="FUS45" s="17"/>
      <c r="FUT45" s="17"/>
      <c r="FUU45" s="25"/>
      <c r="FUV45" s="25"/>
      <c r="FUW45" s="26"/>
      <c r="FUX45" s="17"/>
      <c r="FUY45" s="17"/>
      <c r="FUZ45" s="17"/>
      <c r="FVA45" s="25"/>
      <c r="FVB45" s="25"/>
      <c r="FVC45" s="17"/>
      <c r="FVD45" s="17"/>
      <c r="FVE45" s="17"/>
      <c r="FVF45" s="25"/>
      <c r="FVG45" s="25"/>
      <c r="FVH45" s="17"/>
      <c r="FVI45" s="17"/>
      <c r="FVJ45" s="17"/>
      <c r="FVK45" s="25"/>
      <c r="FVL45" s="25"/>
      <c r="FVM45" s="26"/>
      <c r="FVN45" s="17"/>
      <c r="FVO45" s="17"/>
      <c r="FVP45" s="17"/>
      <c r="FVQ45" s="25"/>
      <c r="FVR45" s="25"/>
      <c r="FVS45" s="17"/>
      <c r="FVT45" s="17"/>
      <c r="FVU45" s="17"/>
      <c r="FVV45" s="25"/>
      <c r="FVW45" s="25"/>
      <c r="FVX45" s="17"/>
      <c r="FVY45" s="17"/>
      <c r="FVZ45" s="17"/>
      <c r="FWA45" s="25"/>
      <c r="FWB45" s="25"/>
      <c r="FWC45" s="26"/>
      <c r="FWD45" s="17"/>
      <c r="FWE45" s="17"/>
      <c r="FWF45" s="17"/>
      <c r="FWG45" s="25"/>
      <c r="FWH45" s="25"/>
      <c r="FWI45" s="17"/>
      <c r="FWJ45" s="17"/>
      <c r="FWK45" s="17"/>
      <c r="FWL45" s="25"/>
      <c r="FWM45" s="25"/>
      <c r="FWN45" s="17"/>
      <c r="FWO45" s="17"/>
      <c r="FWP45" s="17"/>
      <c r="FWQ45" s="25"/>
      <c r="FWR45" s="25"/>
      <c r="FWS45" s="26"/>
      <c r="FWT45" s="17"/>
      <c r="FWU45" s="17"/>
      <c r="FWV45" s="17"/>
      <c r="FWW45" s="25"/>
      <c r="FWX45" s="25"/>
      <c r="FWY45" s="17"/>
      <c r="FWZ45" s="17"/>
      <c r="FXA45" s="17"/>
      <c r="FXB45" s="25"/>
      <c r="FXC45" s="25"/>
      <c r="FXD45" s="17"/>
      <c r="FXE45" s="17"/>
      <c r="FXF45" s="17"/>
      <c r="FXG45" s="25"/>
      <c r="FXH45" s="25"/>
      <c r="FXI45" s="26"/>
      <c r="FXJ45" s="17"/>
      <c r="FXK45" s="17"/>
      <c r="FXL45" s="17"/>
      <c r="FXM45" s="25"/>
      <c r="FXN45" s="25"/>
      <c r="FXO45" s="17"/>
      <c r="FXP45" s="17"/>
      <c r="FXQ45" s="17"/>
      <c r="FXR45" s="25"/>
      <c r="FXS45" s="25"/>
      <c r="FXT45" s="17"/>
      <c r="FXU45" s="17"/>
      <c r="FXV45" s="17"/>
      <c r="FXW45" s="25"/>
      <c r="FXX45" s="25"/>
      <c r="FXY45" s="26"/>
      <c r="FXZ45" s="17"/>
      <c r="FYA45" s="17"/>
      <c r="FYB45" s="17"/>
      <c r="FYC45" s="25"/>
      <c r="FYD45" s="25"/>
      <c r="FYE45" s="17"/>
      <c r="FYF45" s="17"/>
      <c r="FYG45" s="17"/>
      <c r="FYH45" s="25"/>
      <c r="FYI45" s="25"/>
      <c r="FYJ45" s="17"/>
      <c r="FYK45" s="17"/>
      <c r="FYL45" s="17"/>
      <c r="FYM45" s="25"/>
      <c r="FYN45" s="25"/>
      <c r="FYO45" s="26"/>
      <c r="FYP45" s="17"/>
      <c r="FYQ45" s="17"/>
      <c r="FYR45" s="17"/>
      <c r="FYS45" s="25"/>
      <c r="FYT45" s="25"/>
      <c r="FYU45" s="17"/>
      <c r="FYV45" s="17"/>
      <c r="FYW45" s="17"/>
      <c r="FYX45" s="25"/>
      <c r="FYY45" s="25"/>
      <c r="FYZ45" s="17"/>
      <c r="FZA45" s="17"/>
      <c r="FZB45" s="17"/>
      <c r="FZC45" s="25"/>
      <c r="FZD45" s="25"/>
      <c r="FZE45" s="26"/>
      <c r="FZF45" s="17"/>
      <c r="FZG45" s="17"/>
      <c r="FZH45" s="17"/>
      <c r="FZI45" s="25"/>
      <c r="FZJ45" s="25"/>
      <c r="FZK45" s="17"/>
      <c r="FZL45" s="17"/>
      <c r="FZM45" s="17"/>
      <c r="FZN45" s="25"/>
      <c r="FZO45" s="25"/>
      <c r="FZP45" s="17"/>
      <c r="FZQ45" s="17"/>
      <c r="FZR45" s="17"/>
      <c r="FZS45" s="25"/>
      <c r="FZT45" s="25"/>
      <c r="FZU45" s="26"/>
      <c r="FZV45" s="17"/>
      <c r="FZW45" s="17"/>
      <c r="FZX45" s="17"/>
      <c r="FZY45" s="25"/>
      <c r="FZZ45" s="25"/>
      <c r="GAA45" s="17"/>
      <c r="GAB45" s="17"/>
      <c r="GAC45" s="17"/>
      <c r="GAD45" s="25"/>
      <c r="GAE45" s="25"/>
      <c r="GAF45" s="17"/>
      <c r="GAG45" s="17"/>
      <c r="GAH45" s="17"/>
      <c r="GAI45" s="25"/>
      <c r="GAJ45" s="25"/>
      <c r="GAK45" s="26"/>
      <c r="GAL45" s="17"/>
      <c r="GAM45" s="17"/>
      <c r="GAN45" s="17"/>
      <c r="GAO45" s="25"/>
      <c r="GAP45" s="25"/>
      <c r="GAQ45" s="17"/>
      <c r="GAR45" s="17"/>
      <c r="GAS45" s="17"/>
      <c r="GAT45" s="25"/>
      <c r="GAU45" s="25"/>
      <c r="GAV45" s="17"/>
      <c r="GAW45" s="17"/>
      <c r="GAX45" s="17"/>
      <c r="GAY45" s="25"/>
      <c r="GAZ45" s="25"/>
      <c r="GBA45" s="26"/>
      <c r="GBB45" s="17"/>
      <c r="GBC45" s="17"/>
      <c r="GBD45" s="17"/>
      <c r="GBE45" s="25"/>
      <c r="GBF45" s="25"/>
      <c r="GBG45" s="17"/>
      <c r="GBH45" s="17"/>
      <c r="GBI45" s="17"/>
      <c r="GBJ45" s="25"/>
      <c r="GBK45" s="25"/>
      <c r="GBL45" s="17"/>
      <c r="GBM45" s="17"/>
      <c r="GBN45" s="17"/>
      <c r="GBO45" s="25"/>
      <c r="GBP45" s="25"/>
      <c r="GBQ45" s="26"/>
      <c r="GBR45" s="17"/>
      <c r="GBS45" s="17"/>
      <c r="GBT45" s="17"/>
      <c r="GBU45" s="25"/>
      <c r="GBV45" s="25"/>
      <c r="GBW45" s="17"/>
      <c r="GBX45" s="17"/>
      <c r="GBY45" s="17"/>
      <c r="GBZ45" s="25"/>
      <c r="GCA45" s="25"/>
      <c r="GCB45" s="17"/>
      <c r="GCC45" s="17"/>
      <c r="GCD45" s="17"/>
      <c r="GCE45" s="25"/>
      <c r="GCF45" s="25"/>
      <c r="GCG45" s="26"/>
      <c r="GCH45" s="17"/>
      <c r="GCI45" s="17"/>
      <c r="GCJ45" s="17"/>
      <c r="GCK45" s="25"/>
      <c r="GCL45" s="25"/>
      <c r="GCM45" s="17"/>
      <c r="GCN45" s="17"/>
      <c r="GCO45" s="17"/>
      <c r="GCP45" s="25"/>
      <c r="GCQ45" s="25"/>
      <c r="GCR45" s="17"/>
      <c r="GCS45" s="17"/>
      <c r="GCT45" s="17"/>
      <c r="GCU45" s="25"/>
      <c r="GCV45" s="25"/>
      <c r="GCW45" s="26"/>
      <c r="GCX45" s="17"/>
      <c r="GCY45" s="17"/>
      <c r="GCZ45" s="17"/>
      <c r="GDA45" s="25"/>
      <c r="GDB45" s="25"/>
      <c r="GDC45" s="17"/>
      <c r="GDD45" s="17"/>
      <c r="GDE45" s="17"/>
      <c r="GDF45" s="25"/>
      <c r="GDG45" s="25"/>
      <c r="GDH45" s="17"/>
      <c r="GDI45" s="17"/>
      <c r="GDJ45" s="17"/>
      <c r="GDK45" s="25"/>
      <c r="GDL45" s="25"/>
      <c r="GDM45" s="26"/>
      <c r="GDN45" s="17"/>
      <c r="GDO45" s="17"/>
      <c r="GDP45" s="17"/>
      <c r="GDQ45" s="25"/>
      <c r="GDR45" s="25"/>
      <c r="GDS45" s="17"/>
      <c r="GDT45" s="17"/>
      <c r="GDU45" s="17"/>
      <c r="GDV45" s="25"/>
      <c r="GDW45" s="25"/>
      <c r="GDX45" s="17"/>
      <c r="GDY45" s="17"/>
      <c r="GDZ45" s="17"/>
      <c r="GEA45" s="25"/>
      <c r="GEB45" s="25"/>
      <c r="GEC45" s="26"/>
      <c r="GED45" s="17"/>
      <c r="GEE45" s="17"/>
      <c r="GEF45" s="17"/>
      <c r="GEG45" s="25"/>
      <c r="GEH45" s="25"/>
      <c r="GEI45" s="17"/>
      <c r="GEJ45" s="17"/>
      <c r="GEK45" s="17"/>
      <c r="GEL45" s="25"/>
      <c r="GEM45" s="25"/>
      <c r="GEN45" s="17"/>
      <c r="GEO45" s="17"/>
      <c r="GEP45" s="17"/>
      <c r="GEQ45" s="25"/>
      <c r="GER45" s="25"/>
      <c r="GES45" s="26"/>
      <c r="GET45" s="17"/>
      <c r="GEU45" s="17"/>
      <c r="GEV45" s="17"/>
      <c r="GEW45" s="25"/>
      <c r="GEX45" s="25"/>
      <c r="GEY45" s="17"/>
      <c r="GEZ45" s="17"/>
      <c r="GFA45" s="17"/>
      <c r="GFB45" s="25"/>
      <c r="GFC45" s="25"/>
      <c r="GFD45" s="17"/>
      <c r="GFE45" s="17"/>
      <c r="GFF45" s="17"/>
      <c r="GFG45" s="25"/>
      <c r="GFH45" s="25"/>
      <c r="GFI45" s="26"/>
      <c r="GFJ45" s="17"/>
      <c r="GFK45" s="17"/>
      <c r="GFL45" s="17"/>
      <c r="GFM45" s="25"/>
      <c r="GFN45" s="25"/>
      <c r="GFO45" s="17"/>
      <c r="GFP45" s="17"/>
      <c r="GFQ45" s="17"/>
      <c r="GFR45" s="25"/>
      <c r="GFS45" s="25"/>
      <c r="GFT45" s="17"/>
      <c r="GFU45" s="17"/>
      <c r="GFV45" s="17"/>
      <c r="GFW45" s="25"/>
      <c r="GFX45" s="25"/>
      <c r="GFY45" s="26"/>
      <c r="GFZ45" s="17"/>
      <c r="GGA45" s="17"/>
      <c r="GGB45" s="17"/>
      <c r="GGC45" s="25"/>
      <c r="GGD45" s="25"/>
      <c r="GGE45" s="17"/>
      <c r="GGF45" s="17"/>
      <c r="GGG45" s="17"/>
      <c r="GGH45" s="25"/>
      <c r="GGI45" s="25"/>
      <c r="GGJ45" s="17"/>
      <c r="GGK45" s="17"/>
      <c r="GGL45" s="17"/>
      <c r="GGM45" s="25"/>
      <c r="GGN45" s="25"/>
      <c r="GGO45" s="26"/>
      <c r="GGP45" s="17"/>
      <c r="GGQ45" s="17"/>
      <c r="GGR45" s="17"/>
      <c r="GGS45" s="25"/>
      <c r="GGT45" s="25"/>
      <c r="GGU45" s="17"/>
      <c r="GGV45" s="17"/>
      <c r="GGW45" s="17"/>
      <c r="GGX45" s="25"/>
      <c r="GGY45" s="25"/>
      <c r="GGZ45" s="17"/>
      <c r="GHA45" s="17"/>
      <c r="GHB45" s="17"/>
      <c r="GHC45" s="25"/>
      <c r="GHD45" s="25"/>
      <c r="GHE45" s="26"/>
      <c r="GHF45" s="17"/>
      <c r="GHG45" s="17"/>
      <c r="GHH45" s="17"/>
      <c r="GHI45" s="25"/>
      <c r="GHJ45" s="25"/>
      <c r="GHK45" s="17"/>
      <c r="GHL45" s="17"/>
      <c r="GHM45" s="17"/>
      <c r="GHN45" s="25"/>
      <c r="GHO45" s="25"/>
      <c r="GHP45" s="17"/>
      <c r="GHQ45" s="17"/>
      <c r="GHR45" s="17"/>
      <c r="GHS45" s="25"/>
      <c r="GHT45" s="25"/>
      <c r="GHU45" s="26"/>
      <c r="GHV45" s="17"/>
      <c r="GHW45" s="17"/>
      <c r="GHX45" s="17"/>
      <c r="GHY45" s="25"/>
      <c r="GHZ45" s="25"/>
      <c r="GIA45" s="17"/>
      <c r="GIB45" s="17"/>
      <c r="GIC45" s="17"/>
      <c r="GID45" s="25"/>
      <c r="GIE45" s="25"/>
      <c r="GIF45" s="17"/>
      <c r="GIG45" s="17"/>
      <c r="GIH45" s="17"/>
      <c r="GII45" s="25"/>
      <c r="GIJ45" s="25"/>
      <c r="GIK45" s="26"/>
      <c r="GIL45" s="17"/>
      <c r="GIM45" s="17"/>
      <c r="GIN45" s="17"/>
      <c r="GIO45" s="25"/>
      <c r="GIP45" s="25"/>
      <c r="GIQ45" s="17"/>
      <c r="GIR45" s="17"/>
      <c r="GIS45" s="17"/>
      <c r="GIT45" s="25"/>
      <c r="GIU45" s="25"/>
      <c r="GIV45" s="17"/>
      <c r="GIW45" s="17"/>
      <c r="GIX45" s="17"/>
      <c r="GIY45" s="25"/>
      <c r="GIZ45" s="25"/>
      <c r="GJA45" s="26"/>
      <c r="GJB45" s="17"/>
      <c r="GJC45" s="17"/>
      <c r="GJD45" s="17"/>
      <c r="GJE45" s="25"/>
      <c r="GJF45" s="25"/>
      <c r="GJG45" s="17"/>
      <c r="GJH45" s="17"/>
      <c r="GJI45" s="17"/>
      <c r="GJJ45" s="25"/>
      <c r="GJK45" s="25"/>
      <c r="GJL45" s="17"/>
      <c r="GJM45" s="17"/>
      <c r="GJN45" s="17"/>
      <c r="GJO45" s="25"/>
      <c r="GJP45" s="25"/>
      <c r="GJQ45" s="26"/>
      <c r="GJR45" s="17"/>
      <c r="GJS45" s="17"/>
      <c r="GJT45" s="17"/>
      <c r="GJU45" s="25"/>
      <c r="GJV45" s="25"/>
      <c r="GJW45" s="17"/>
      <c r="GJX45" s="17"/>
      <c r="GJY45" s="17"/>
      <c r="GJZ45" s="25"/>
      <c r="GKA45" s="25"/>
      <c r="GKB45" s="17"/>
      <c r="GKC45" s="17"/>
      <c r="GKD45" s="17"/>
      <c r="GKE45" s="25"/>
      <c r="GKF45" s="25"/>
      <c r="GKG45" s="26"/>
      <c r="GKH45" s="17"/>
      <c r="GKI45" s="17"/>
      <c r="GKJ45" s="17"/>
      <c r="GKK45" s="25"/>
      <c r="GKL45" s="25"/>
      <c r="GKM45" s="17"/>
      <c r="GKN45" s="17"/>
      <c r="GKO45" s="17"/>
      <c r="GKP45" s="25"/>
      <c r="GKQ45" s="25"/>
      <c r="GKR45" s="17"/>
      <c r="GKS45" s="17"/>
      <c r="GKT45" s="17"/>
      <c r="GKU45" s="25"/>
      <c r="GKV45" s="25"/>
      <c r="GKW45" s="26"/>
      <c r="GKX45" s="17"/>
      <c r="GKY45" s="17"/>
      <c r="GKZ45" s="17"/>
      <c r="GLA45" s="25"/>
      <c r="GLB45" s="25"/>
      <c r="GLC45" s="17"/>
      <c r="GLD45" s="17"/>
      <c r="GLE45" s="17"/>
      <c r="GLF45" s="25"/>
      <c r="GLG45" s="25"/>
      <c r="GLH45" s="17"/>
      <c r="GLI45" s="17"/>
      <c r="GLJ45" s="17"/>
      <c r="GLK45" s="25"/>
      <c r="GLL45" s="25"/>
      <c r="GLM45" s="26"/>
      <c r="GLN45" s="17"/>
      <c r="GLO45" s="17"/>
      <c r="GLP45" s="17"/>
      <c r="GLQ45" s="25"/>
      <c r="GLR45" s="25"/>
      <c r="GLS45" s="17"/>
      <c r="GLT45" s="17"/>
      <c r="GLU45" s="17"/>
      <c r="GLV45" s="25"/>
      <c r="GLW45" s="25"/>
      <c r="GLX45" s="17"/>
      <c r="GLY45" s="17"/>
      <c r="GLZ45" s="17"/>
      <c r="GMA45" s="25"/>
      <c r="GMB45" s="25"/>
      <c r="GMC45" s="26"/>
      <c r="GMD45" s="17"/>
      <c r="GME45" s="17"/>
      <c r="GMF45" s="17"/>
      <c r="GMG45" s="25"/>
      <c r="GMH45" s="25"/>
      <c r="GMI45" s="17"/>
      <c r="GMJ45" s="17"/>
      <c r="GMK45" s="17"/>
      <c r="GML45" s="25"/>
      <c r="GMM45" s="25"/>
      <c r="GMN45" s="17"/>
      <c r="GMO45" s="17"/>
      <c r="GMP45" s="17"/>
      <c r="GMQ45" s="25"/>
      <c r="GMR45" s="25"/>
      <c r="GMS45" s="26"/>
      <c r="GMT45" s="17"/>
      <c r="GMU45" s="17"/>
      <c r="GMV45" s="17"/>
      <c r="GMW45" s="25"/>
      <c r="GMX45" s="25"/>
      <c r="GMY45" s="17"/>
      <c r="GMZ45" s="17"/>
      <c r="GNA45" s="17"/>
      <c r="GNB45" s="25"/>
      <c r="GNC45" s="25"/>
      <c r="GND45" s="17"/>
      <c r="GNE45" s="17"/>
      <c r="GNF45" s="17"/>
      <c r="GNG45" s="25"/>
      <c r="GNH45" s="25"/>
      <c r="GNI45" s="26"/>
      <c r="GNJ45" s="17"/>
      <c r="GNK45" s="17"/>
      <c r="GNL45" s="17"/>
      <c r="GNM45" s="25"/>
      <c r="GNN45" s="25"/>
      <c r="GNO45" s="17"/>
      <c r="GNP45" s="17"/>
      <c r="GNQ45" s="17"/>
      <c r="GNR45" s="25"/>
      <c r="GNS45" s="25"/>
      <c r="GNT45" s="17"/>
      <c r="GNU45" s="17"/>
      <c r="GNV45" s="17"/>
      <c r="GNW45" s="25"/>
      <c r="GNX45" s="25"/>
      <c r="GNY45" s="26"/>
      <c r="GNZ45" s="17"/>
      <c r="GOA45" s="17"/>
      <c r="GOB45" s="17"/>
      <c r="GOC45" s="25"/>
      <c r="GOD45" s="25"/>
      <c r="GOE45" s="17"/>
      <c r="GOF45" s="17"/>
      <c r="GOG45" s="17"/>
      <c r="GOH45" s="25"/>
      <c r="GOI45" s="25"/>
      <c r="GOJ45" s="17"/>
      <c r="GOK45" s="17"/>
      <c r="GOL45" s="17"/>
      <c r="GOM45" s="25"/>
      <c r="GON45" s="25"/>
      <c r="GOO45" s="26"/>
      <c r="GOP45" s="17"/>
      <c r="GOQ45" s="17"/>
      <c r="GOR45" s="17"/>
      <c r="GOS45" s="25"/>
      <c r="GOT45" s="25"/>
      <c r="GOU45" s="17"/>
      <c r="GOV45" s="17"/>
      <c r="GOW45" s="17"/>
      <c r="GOX45" s="25"/>
      <c r="GOY45" s="25"/>
      <c r="GOZ45" s="17"/>
      <c r="GPA45" s="17"/>
      <c r="GPB45" s="17"/>
      <c r="GPC45" s="25"/>
      <c r="GPD45" s="25"/>
      <c r="GPE45" s="26"/>
      <c r="GPF45" s="17"/>
      <c r="GPG45" s="17"/>
      <c r="GPH45" s="17"/>
      <c r="GPI45" s="25"/>
      <c r="GPJ45" s="25"/>
      <c r="GPK45" s="17"/>
      <c r="GPL45" s="17"/>
      <c r="GPM45" s="17"/>
      <c r="GPN45" s="25"/>
      <c r="GPO45" s="25"/>
      <c r="GPP45" s="17"/>
      <c r="GPQ45" s="17"/>
      <c r="GPR45" s="17"/>
      <c r="GPS45" s="25"/>
      <c r="GPT45" s="25"/>
      <c r="GPU45" s="26"/>
      <c r="GPV45" s="17"/>
      <c r="GPW45" s="17"/>
      <c r="GPX45" s="17"/>
      <c r="GPY45" s="25"/>
      <c r="GPZ45" s="25"/>
      <c r="GQA45" s="17"/>
      <c r="GQB45" s="17"/>
      <c r="GQC45" s="17"/>
      <c r="GQD45" s="25"/>
      <c r="GQE45" s="25"/>
      <c r="GQF45" s="17"/>
      <c r="GQG45" s="17"/>
      <c r="GQH45" s="17"/>
      <c r="GQI45" s="25"/>
      <c r="GQJ45" s="25"/>
      <c r="GQK45" s="26"/>
      <c r="GQL45" s="17"/>
      <c r="GQM45" s="17"/>
      <c r="GQN45" s="17"/>
      <c r="GQO45" s="25"/>
      <c r="GQP45" s="25"/>
      <c r="GQQ45" s="17"/>
      <c r="GQR45" s="17"/>
      <c r="GQS45" s="17"/>
      <c r="GQT45" s="25"/>
      <c r="GQU45" s="25"/>
      <c r="GQV45" s="17"/>
      <c r="GQW45" s="17"/>
      <c r="GQX45" s="17"/>
      <c r="GQY45" s="25"/>
      <c r="GQZ45" s="25"/>
      <c r="GRA45" s="26"/>
      <c r="GRB45" s="17"/>
      <c r="GRC45" s="17"/>
      <c r="GRD45" s="17"/>
      <c r="GRE45" s="25"/>
      <c r="GRF45" s="25"/>
      <c r="GRG45" s="17"/>
      <c r="GRH45" s="17"/>
      <c r="GRI45" s="17"/>
      <c r="GRJ45" s="25"/>
      <c r="GRK45" s="25"/>
      <c r="GRL45" s="17"/>
      <c r="GRM45" s="17"/>
      <c r="GRN45" s="17"/>
      <c r="GRO45" s="25"/>
      <c r="GRP45" s="25"/>
      <c r="GRQ45" s="26"/>
      <c r="GRR45" s="17"/>
      <c r="GRS45" s="17"/>
      <c r="GRT45" s="17"/>
      <c r="GRU45" s="25"/>
      <c r="GRV45" s="25"/>
      <c r="GRW45" s="17"/>
      <c r="GRX45" s="17"/>
      <c r="GRY45" s="17"/>
      <c r="GRZ45" s="25"/>
      <c r="GSA45" s="25"/>
      <c r="GSB45" s="17"/>
      <c r="GSC45" s="17"/>
      <c r="GSD45" s="17"/>
      <c r="GSE45" s="25"/>
      <c r="GSF45" s="25"/>
      <c r="GSG45" s="26"/>
      <c r="GSH45" s="17"/>
      <c r="GSI45" s="17"/>
      <c r="GSJ45" s="17"/>
      <c r="GSK45" s="25"/>
      <c r="GSL45" s="25"/>
      <c r="GSM45" s="17"/>
      <c r="GSN45" s="17"/>
      <c r="GSO45" s="17"/>
      <c r="GSP45" s="25"/>
      <c r="GSQ45" s="25"/>
      <c r="GSR45" s="17"/>
      <c r="GSS45" s="17"/>
      <c r="GST45" s="17"/>
      <c r="GSU45" s="25"/>
      <c r="GSV45" s="25"/>
      <c r="GSW45" s="26"/>
      <c r="GSX45" s="17"/>
      <c r="GSY45" s="17"/>
      <c r="GSZ45" s="17"/>
      <c r="GTA45" s="25"/>
      <c r="GTB45" s="25"/>
      <c r="GTC45" s="17"/>
      <c r="GTD45" s="17"/>
      <c r="GTE45" s="17"/>
      <c r="GTF45" s="25"/>
      <c r="GTG45" s="25"/>
      <c r="GTH45" s="17"/>
      <c r="GTI45" s="17"/>
      <c r="GTJ45" s="17"/>
      <c r="GTK45" s="25"/>
      <c r="GTL45" s="25"/>
      <c r="GTM45" s="26"/>
      <c r="GTN45" s="17"/>
      <c r="GTO45" s="17"/>
      <c r="GTP45" s="17"/>
      <c r="GTQ45" s="25"/>
      <c r="GTR45" s="25"/>
      <c r="GTS45" s="17"/>
      <c r="GTT45" s="17"/>
      <c r="GTU45" s="17"/>
      <c r="GTV45" s="25"/>
      <c r="GTW45" s="25"/>
      <c r="GTX45" s="17"/>
      <c r="GTY45" s="17"/>
      <c r="GTZ45" s="17"/>
      <c r="GUA45" s="25"/>
      <c r="GUB45" s="25"/>
      <c r="GUC45" s="26"/>
      <c r="GUD45" s="17"/>
      <c r="GUE45" s="17"/>
      <c r="GUF45" s="17"/>
      <c r="GUG45" s="25"/>
      <c r="GUH45" s="25"/>
      <c r="GUI45" s="17"/>
      <c r="GUJ45" s="17"/>
      <c r="GUK45" s="17"/>
      <c r="GUL45" s="25"/>
      <c r="GUM45" s="25"/>
      <c r="GUN45" s="17"/>
      <c r="GUO45" s="17"/>
      <c r="GUP45" s="17"/>
      <c r="GUQ45" s="25"/>
      <c r="GUR45" s="25"/>
      <c r="GUS45" s="26"/>
      <c r="GUT45" s="17"/>
      <c r="GUU45" s="17"/>
      <c r="GUV45" s="17"/>
      <c r="GUW45" s="25"/>
      <c r="GUX45" s="25"/>
      <c r="GUY45" s="17"/>
      <c r="GUZ45" s="17"/>
      <c r="GVA45" s="17"/>
      <c r="GVB45" s="25"/>
      <c r="GVC45" s="25"/>
      <c r="GVD45" s="17"/>
      <c r="GVE45" s="17"/>
      <c r="GVF45" s="17"/>
      <c r="GVG45" s="25"/>
      <c r="GVH45" s="25"/>
      <c r="GVI45" s="26"/>
      <c r="GVJ45" s="17"/>
      <c r="GVK45" s="17"/>
      <c r="GVL45" s="17"/>
      <c r="GVM45" s="25"/>
      <c r="GVN45" s="25"/>
      <c r="GVO45" s="17"/>
      <c r="GVP45" s="17"/>
      <c r="GVQ45" s="17"/>
      <c r="GVR45" s="25"/>
      <c r="GVS45" s="25"/>
      <c r="GVT45" s="17"/>
      <c r="GVU45" s="17"/>
      <c r="GVV45" s="17"/>
      <c r="GVW45" s="25"/>
      <c r="GVX45" s="25"/>
      <c r="GVY45" s="26"/>
      <c r="GVZ45" s="17"/>
      <c r="GWA45" s="17"/>
      <c r="GWB45" s="17"/>
      <c r="GWC45" s="25"/>
      <c r="GWD45" s="25"/>
      <c r="GWE45" s="17"/>
      <c r="GWF45" s="17"/>
      <c r="GWG45" s="17"/>
      <c r="GWH45" s="25"/>
      <c r="GWI45" s="25"/>
      <c r="GWJ45" s="17"/>
      <c r="GWK45" s="17"/>
      <c r="GWL45" s="17"/>
      <c r="GWM45" s="25"/>
      <c r="GWN45" s="25"/>
      <c r="GWO45" s="26"/>
      <c r="GWP45" s="17"/>
      <c r="GWQ45" s="17"/>
      <c r="GWR45" s="17"/>
      <c r="GWS45" s="25"/>
      <c r="GWT45" s="25"/>
      <c r="GWU45" s="17"/>
      <c r="GWV45" s="17"/>
      <c r="GWW45" s="17"/>
      <c r="GWX45" s="25"/>
      <c r="GWY45" s="25"/>
      <c r="GWZ45" s="17"/>
      <c r="GXA45" s="17"/>
      <c r="GXB45" s="17"/>
      <c r="GXC45" s="25"/>
      <c r="GXD45" s="25"/>
      <c r="GXE45" s="26"/>
      <c r="GXF45" s="17"/>
      <c r="GXG45" s="17"/>
      <c r="GXH45" s="17"/>
      <c r="GXI45" s="25"/>
      <c r="GXJ45" s="25"/>
      <c r="GXK45" s="17"/>
      <c r="GXL45" s="17"/>
      <c r="GXM45" s="17"/>
      <c r="GXN45" s="25"/>
      <c r="GXO45" s="25"/>
      <c r="GXP45" s="17"/>
      <c r="GXQ45" s="17"/>
      <c r="GXR45" s="17"/>
      <c r="GXS45" s="25"/>
      <c r="GXT45" s="25"/>
      <c r="GXU45" s="26"/>
      <c r="GXV45" s="17"/>
      <c r="GXW45" s="17"/>
      <c r="GXX45" s="17"/>
      <c r="GXY45" s="25"/>
      <c r="GXZ45" s="25"/>
      <c r="GYA45" s="17"/>
      <c r="GYB45" s="17"/>
      <c r="GYC45" s="17"/>
      <c r="GYD45" s="25"/>
      <c r="GYE45" s="25"/>
      <c r="GYF45" s="17"/>
      <c r="GYG45" s="17"/>
      <c r="GYH45" s="17"/>
      <c r="GYI45" s="25"/>
      <c r="GYJ45" s="25"/>
      <c r="GYK45" s="26"/>
      <c r="GYL45" s="17"/>
      <c r="GYM45" s="17"/>
      <c r="GYN45" s="17"/>
      <c r="GYO45" s="25"/>
      <c r="GYP45" s="25"/>
      <c r="GYQ45" s="17"/>
      <c r="GYR45" s="17"/>
      <c r="GYS45" s="17"/>
      <c r="GYT45" s="25"/>
      <c r="GYU45" s="25"/>
      <c r="GYV45" s="17"/>
      <c r="GYW45" s="17"/>
      <c r="GYX45" s="17"/>
      <c r="GYY45" s="25"/>
      <c r="GYZ45" s="25"/>
      <c r="GZA45" s="26"/>
      <c r="GZB45" s="17"/>
      <c r="GZC45" s="17"/>
      <c r="GZD45" s="17"/>
      <c r="GZE45" s="25"/>
      <c r="GZF45" s="25"/>
      <c r="GZG45" s="17"/>
      <c r="GZH45" s="17"/>
      <c r="GZI45" s="17"/>
      <c r="GZJ45" s="25"/>
      <c r="GZK45" s="25"/>
      <c r="GZL45" s="17"/>
      <c r="GZM45" s="17"/>
      <c r="GZN45" s="17"/>
      <c r="GZO45" s="25"/>
      <c r="GZP45" s="25"/>
      <c r="GZQ45" s="26"/>
      <c r="GZR45" s="17"/>
      <c r="GZS45" s="17"/>
      <c r="GZT45" s="17"/>
      <c r="GZU45" s="25"/>
      <c r="GZV45" s="25"/>
      <c r="GZW45" s="17"/>
      <c r="GZX45" s="17"/>
      <c r="GZY45" s="17"/>
      <c r="GZZ45" s="25"/>
      <c r="HAA45" s="25"/>
      <c r="HAB45" s="17"/>
      <c r="HAC45" s="17"/>
      <c r="HAD45" s="17"/>
      <c r="HAE45" s="25"/>
      <c r="HAF45" s="25"/>
      <c r="HAG45" s="26"/>
      <c r="HAH45" s="17"/>
      <c r="HAI45" s="17"/>
      <c r="HAJ45" s="17"/>
      <c r="HAK45" s="25"/>
      <c r="HAL45" s="25"/>
      <c r="HAM45" s="17"/>
      <c r="HAN45" s="17"/>
      <c r="HAO45" s="17"/>
      <c r="HAP45" s="25"/>
      <c r="HAQ45" s="25"/>
      <c r="HAR45" s="17"/>
      <c r="HAS45" s="17"/>
      <c r="HAT45" s="17"/>
      <c r="HAU45" s="25"/>
      <c r="HAV45" s="25"/>
      <c r="HAW45" s="26"/>
      <c r="HAX45" s="17"/>
      <c r="HAY45" s="17"/>
      <c r="HAZ45" s="17"/>
      <c r="HBA45" s="25"/>
      <c r="HBB45" s="25"/>
      <c r="HBC45" s="17"/>
      <c r="HBD45" s="17"/>
      <c r="HBE45" s="17"/>
      <c r="HBF45" s="25"/>
      <c r="HBG45" s="25"/>
      <c r="HBH45" s="17"/>
      <c r="HBI45" s="17"/>
      <c r="HBJ45" s="17"/>
      <c r="HBK45" s="25"/>
      <c r="HBL45" s="25"/>
      <c r="HBM45" s="26"/>
      <c r="HBN45" s="17"/>
      <c r="HBO45" s="17"/>
      <c r="HBP45" s="17"/>
      <c r="HBQ45" s="25"/>
      <c r="HBR45" s="25"/>
      <c r="HBS45" s="17"/>
      <c r="HBT45" s="17"/>
      <c r="HBU45" s="17"/>
      <c r="HBV45" s="25"/>
      <c r="HBW45" s="25"/>
      <c r="HBX45" s="17"/>
      <c r="HBY45" s="17"/>
      <c r="HBZ45" s="17"/>
      <c r="HCA45" s="25"/>
      <c r="HCB45" s="25"/>
      <c r="HCC45" s="26"/>
      <c r="HCD45" s="17"/>
      <c r="HCE45" s="17"/>
      <c r="HCF45" s="17"/>
      <c r="HCG45" s="25"/>
      <c r="HCH45" s="25"/>
      <c r="HCI45" s="17"/>
      <c r="HCJ45" s="17"/>
      <c r="HCK45" s="17"/>
      <c r="HCL45" s="25"/>
      <c r="HCM45" s="25"/>
      <c r="HCN45" s="17"/>
      <c r="HCO45" s="17"/>
      <c r="HCP45" s="17"/>
      <c r="HCQ45" s="25"/>
      <c r="HCR45" s="25"/>
      <c r="HCS45" s="26"/>
      <c r="HCT45" s="17"/>
      <c r="HCU45" s="17"/>
      <c r="HCV45" s="17"/>
      <c r="HCW45" s="25"/>
      <c r="HCX45" s="25"/>
      <c r="HCY45" s="17"/>
      <c r="HCZ45" s="17"/>
      <c r="HDA45" s="17"/>
      <c r="HDB45" s="25"/>
      <c r="HDC45" s="25"/>
      <c r="HDD45" s="17"/>
      <c r="HDE45" s="17"/>
      <c r="HDF45" s="17"/>
      <c r="HDG45" s="25"/>
      <c r="HDH45" s="25"/>
      <c r="HDI45" s="26"/>
      <c r="HDJ45" s="17"/>
      <c r="HDK45" s="17"/>
      <c r="HDL45" s="17"/>
      <c r="HDM45" s="25"/>
      <c r="HDN45" s="25"/>
      <c r="HDO45" s="17"/>
      <c r="HDP45" s="17"/>
      <c r="HDQ45" s="17"/>
      <c r="HDR45" s="25"/>
      <c r="HDS45" s="25"/>
      <c r="HDT45" s="17"/>
      <c r="HDU45" s="17"/>
      <c r="HDV45" s="17"/>
      <c r="HDW45" s="25"/>
      <c r="HDX45" s="25"/>
      <c r="HDY45" s="26"/>
      <c r="HDZ45" s="17"/>
      <c r="HEA45" s="17"/>
      <c r="HEB45" s="17"/>
      <c r="HEC45" s="25"/>
      <c r="HED45" s="25"/>
      <c r="HEE45" s="17"/>
      <c r="HEF45" s="17"/>
      <c r="HEG45" s="17"/>
      <c r="HEH45" s="25"/>
      <c r="HEI45" s="25"/>
      <c r="HEJ45" s="17"/>
      <c r="HEK45" s="17"/>
      <c r="HEL45" s="17"/>
      <c r="HEM45" s="25"/>
      <c r="HEN45" s="25"/>
      <c r="HEO45" s="26"/>
      <c r="HEP45" s="17"/>
      <c r="HEQ45" s="17"/>
      <c r="HER45" s="17"/>
      <c r="HES45" s="25"/>
      <c r="HET45" s="25"/>
      <c r="HEU45" s="17"/>
      <c r="HEV45" s="17"/>
      <c r="HEW45" s="17"/>
      <c r="HEX45" s="25"/>
      <c r="HEY45" s="25"/>
      <c r="HEZ45" s="17"/>
      <c r="HFA45" s="17"/>
      <c r="HFB45" s="17"/>
      <c r="HFC45" s="25"/>
      <c r="HFD45" s="25"/>
      <c r="HFE45" s="26"/>
      <c r="HFF45" s="17"/>
      <c r="HFG45" s="17"/>
      <c r="HFH45" s="17"/>
      <c r="HFI45" s="25"/>
      <c r="HFJ45" s="25"/>
      <c r="HFK45" s="17"/>
      <c r="HFL45" s="17"/>
      <c r="HFM45" s="17"/>
      <c r="HFN45" s="25"/>
      <c r="HFO45" s="25"/>
      <c r="HFP45" s="17"/>
      <c r="HFQ45" s="17"/>
      <c r="HFR45" s="17"/>
      <c r="HFS45" s="25"/>
      <c r="HFT45" s="25"/>
      <c r="HFU45" s="26"/>
      <c r="HFV45" s="17"/>
      <c r="HFW45" s="17"/>
      <c r="HFX45" s="17"/>
      <c r="HFY45" s="25"/>
      <c r="HFZ45" s="25"/>
      <c r="HGA45" s="17"/>
      <c r="HGB45" s="17"/>
      <c r="HGC45" s="17"/>
      <c r="HGD45" s="25"/>
      <c r="HGE45" s="25"/>
      <c r="HGF45" s="17"/>
      <c r="HGG45" s="17"/>
      <c r="HGH45" s="17"/>
      <c r="HGI45" s="25"/>
      <c r="HGJ45" s="25"/>
      <c r="HGK45" s="26"/>
      <c r="HGL45" s="17"/>
      <c r="HGM45" s="17"/>
      <c r="HGN45" s="17"/>
      <c r="HGO45" s="25"/>
      <c r="HGP45" s="25"/>
      <c r="HGQ45" s="17"/>
      <c r="HGR45" s="17"/>
      <c r="HGS45" s="17"/>
      <c r="HGT45" s="25"/>
      <c r="HGU45" s="25"/>
      <c r="HGV45" s="17"/>
      <c r="HGW45" s="17"/>
      <c r="HGX45" s="17"/>
      <c r="HGY45" s="25"/>
      <c r="HGZ45" s="25"/>
      <c r="HHA45" s="26"/>
      <c r="HHB45" s="17"/>
      <c r="HHC45" s="17"/>
      <c r="HHD45" s="17"/>
      <c r="HHE45" s="25"/>
      <c r="HHF45" s="25"/>
      <c r="HHG45" s="17"/>
      <c r="HHH45" s="17"/>
      <c r="HHI45" s="17"/>
      <c r="HHJ45" s="25"/>
      <c r="HHK45" s="25"/>
      <c r="HHL45" s="17"/>
      <c r="HHM45" s="17"/>
      <c r="HHN45" s="17"/>
      <c r="HHO45" s="25"/>
      <c r="HHP45" s="25"/>
      <c r="HHQ45" s="26"/>
      <c r="HHR45" s="17"/>
      <c r="HHS45" s="17"/>
      <c r="HHT45" s="17"/>
      <c r="HHU45" s="25"/>
      <c r="HHV45" s="25"/>
      <c r="HHW45" s="17"/>
      <c r="HHX45" s="17"/>
      <c r="HHY45" s="17"/>
      <c r="HHZ45" s="25"/>
      <c r="HIA45" s="25"/>
      <c r="HIB45" s="17"/>
      <c r="HIC45" s="17"/>
      <c r="HID45" s="17"/>
      <c r="HIE45" s="25"/>
      <c r="HIF45" s="25"/>
      <c r="HIG45" s="26"/>
      <c r="HIH45" s="17"/>
      <c r="HII45" s="17"/>
      <c r="HIJ45" s="17"/>
      <c r="HIK45" s="25"/>
      <c r="HIL45" s="25"/>
      <c r="HIM45" s="17"/>
      <c r="HIN45" s="17"/>
      <c r="HIO45" s="17"/>
      <c r="HIP45" s="25"/>
      <c r="HIQ45" s="25"/>
      <c r="HIR45" s="17"/>
      <c r="HIS45" s="17"/>
      <c r="HIT45" s="17"/>
      <c r="HIU45" s="25"/>
      <c r="HIV45" s="25"/>
      <c r="HIW45" s="26"/>
      <c r="HIX45" s="17"/>
      <c r="HIY45" s="17"/>
      <c r="HIZ45" s="17"/>
      <c r="HJA45" s="25"/>
      <c r="HJB45" s="25"/>
      <c r="HJC45" s="17"/>
      <c r="HJD45" s="17"/>
      <c r="HJE45" s="17"/>
      <c r="HJF45" s="25"/>
      <c r="HJG45" s="25"/>
      <c r="HJH45" s="17"/>
      <c r="HJI45" s="17"/>
      <c r="HJJ45" s="17"/>
      <c r="HJK45" s="25"/>
      <c r="HJL45" s="25"/>
      <c r="HJM45" s="26"/>
      <c r="HJN45" s="17"/>
      <c r="HJO45" s="17"/>
      <c r="HJP45" s="17"/>
      <c r="HJQ45" s="25"/>
      <c r="HJR45" s="25"/>
      <c r="HJS45" s="17"/>
      <c r="HJT45" s="17"/>
      <c r="HJU45" s="17"/>
      <c r="HJV45" s="25"/>
      <c r="HJW45" s="25"/>
      <c r="HJX45" s="17"/>
      <c r="HJY45" s="17"/>
      <c r="HJZ45" s="17"/>
      <c r="HKA45" s="25"/>
      <c r="HKB45" s="25"/>
      <c r="HKC45" s="26"/>
      <c r="HKD45" s="17"/>
      <c r="HKE45" s="17"/>
      <c r="HKF45" s="17"/>
      <c r="HKG45" s="25"/>
      <c r="HKH45" s="25"/>
      <c r="HKI45" s="17"/>
      <c r="HKJ45" s="17"/>
      <c r="HKK45" s="17"/>
      <c r="HKL45" s="25"/>
      <c r="HKM45" s="25"/>
      <c r="HKN45" s="17"/>
      <c r="HKO45" s="17"/>
      <c r="HKP45" s="17"/>
      <c r="HKQ45" s="25"/>
      <c r="HKR45" s="25"/>
      <c r="HKS45" s="26"/>
      <c r="HKT45" s="17"/>
      <c r="HKU45" s="17"/>
      <c r="HKV45" s="17"/>
      <c r="HKW45" s="25"/>
      <c r="HKX45" s="25"/>
      <c r="HKY45" s="17"/>
      <c r="HKZ45" s="17"/>
      <c r="HLA45" s="17"/>
      <c r="HLB45" s="25"/>
      <c r="HLC45" s="25"/>
      <c r="HLD45" s="17"/>
      <c r="HLE45" s="17"/>
      <c r="HLF45" s="17"/>
      <c r="HLG45" s="25"/>
      <c r="HLH45" s="25"/>
      <c r="HLI45" s="26"/>
      <c r="HLJ45" s="17"/>
      <c r="HLK45" s="17"/>
      <c r="HLL45" s="17"/>
      <c r="HLM45" s="25"/>
      <c r="HLN45" s="25"/>
      <c r="HLO45" s="17"/>
      <c r="HLP45" s="17"/>
      <c r="HLQ45" s="17"/>
      <c r="HLR45" s="25"/>
      <c r="HLS45" s="25"/>
      <c r="HLT45" s="17"/>
      <c r="HLU45" s="17"/>
      <c r="HLV45" s="17"/>
      <c r="HLW45" s="25"/>
      <c r="HLX45" s="25"/>
      <c r="HLY45" s="26"/>
      <c r="HLZ45" s="17"/>
      <c r="HMA45" s="17"/>
      <c r="HMB45" s="17"/>
      <c r="HMC45" s="25"/>
      <c r="HMD45" s="25"/>
      <c r="HME45" s="17"/>
      <c r="HMF45" s="17"/>
      <c r="HMG45" s="17"/>
      <c r="HMH45" s="25"/>
      <c r="HMI45" s="25"/>
      <c r="HMJ45" s="17"/>
      <c r="HMK45" s="17"/>
      <c r="HML45" s="17"/>
      <c r="HMM45" s="25"/>
      <c r="HMN45" s="25"/>
      <c r="HMO45" s="26"/>
      <c r="HMP45" s="17"/>
      <c r="HMQ45" s="17"/>
      <c r="HMR45" s="17"/>
      <c r="HMS45" s="25"/>
      <c r="HMT45" s="25"/>
      <c r="HMU45" s="17"/>
      <c r="HMV45" s="17"/>
      <c r="HMW45" s="17"/>
      <c r="HMX45" s="25"/>
      <c r="HMY45" s="25"/>
      <c r="HMZ45" s="17"/>
      <c r="HNA45" s="17"/>
      <c r="HNB45" s="17"/>
      <c r="HNC45" s="25"/>
      <c r="HND45" s="25"/>
      <c r="HNE45" s="26"/>
      <c r="HNF45" s="17"/>
      <c r="HNG45" s="17"/>
      <c r="HNH45" s="17"/>
      <c r="HNI45" s="25"/>
      <c r="HNJ45" s="25"/>
      <c r="HNK45" s="17"/>
      <c r="HNL45" s="17"/>
      <c r="HNM45" s="17"/>
      <c r="HNN45" s="25"/>
      <c r="HNO45" s="25"/>
      <c r="HNP45" s="17"/>
      <c r="HNQ45" s="17"/>
      <c r="HNR45" s="17"/>
      <c r="HNS45" s="25"/>
      <c r="HNT45" s="25"/>
      <c r="HNU45" s="26"/>
      <c r="HNV45" s="17"/>
      <c r="HNW45" s="17"/>
      <c r="HNX45" s="17"/>
      <c r="HNY45" s="25"/>
      <c r="HNZ45" s="25"/>
      <c r="HOA45" s="17"/>
      <c r="HOB45" s="17"/>
      <c r="HOC45" s="17"/>
      <c r="HOD45" s="25"/>
      <c r="HOE45" s="25"/>
      <c r="HOF45" s="17"/>
      <c r="HOG45" s="17"/>
      <c r="HOH45" s="17"/>
      <c r="HOI45" s="25"/>
      <c r="HOJ45" s="25"/>
      <c r="HOK45" s="26"/>
      <c r="HOL45" s="17"/>
      <c r="HOM45" s="17"/>
      <c r="HON45" s="17"/>
      <c r="HOO45" s="25"/>
      <c r="HOP45" s="25"/>
      <c r="HOQ45" s="17"/>
      <c r="HOR45" s="17"/>
      <c r="HOS45" s="17"/>
      <c r="HOT45" s="25"/>
      <c r="HOU45" s="25"/>
      <c r="HOV45" s="17"/>
      <c r="HOW45" s="17"/>
      <c r="HOX45" s="17"/>
      <c r="HOY45" s="25"/>
      <c r="HOZ45" s="25"/>
      <c r="HPA45" s="26"/>
      <c r="HPB45" s="17"/>
      <c r="HPC45" s="17"/>
      <c r="HPD45" s="17"/>
      <c r="HPE45" s="25"/>
      <c r="HPF45" s="25"/>
      <c r="HPG45" s="17"/>
      <c r="HPH45" s="17"/>
      <c r="HPI45" s="17"/>
      <c r="HPJ45" s="25"/>
      <c r="HPK45" s="25"/>
      <c r="HPL45" s="17"/>
      <c r="HPM45" s="17"/>
      <c r="HPN45" s="17"/>
      <c r="HPO45" s="25"/>
      <c r="HPP45" s="25"/>
      <c r="HPQ45" s="26"/>
      <c r="HPR45" s="17"/>
      <c r="HPS45" s="17"/>
      <c r="HPT45" s="17"/>
      <c r="HPU45" s="25"/>
      <c r="HPV45" s="25"/>
      <c r="HPW45" s="17"/>
      <c r="HPX45" s="17"/>
      <c r="HPY45" s="17"/>
      <c r="HPZ45" s="25"/>
      <c r="HQA45" s="25"/>
      <c r="HQB45" s="17"/>
      <c r="HQC45" s="17"/>
      <c r="HQD45" s="17"/>
      <c r="HQE45" s="25"/>
      <c r="HQF45" s="25"/>
      <c r="HQG45" s="26"/>
      <c r="HQH45" s="17"/>
      <c r="HQI45" s="17"/>
      <c r="HQJ45" s="17"/>
      <c r="HQK45" s="25"/>
      <c r="HQL45" s="25"/>
      <c r="HQM45" s="17"/>
      <c r="HQN45" s="17"/>
      <c r="HQO45" s="17"/>
      <c r="HQP45" s="25"/>
      <c r="HQQ45" s="25"/>
      <c r="HQR45" s="17"/>
      <c r="HQS45" s="17"/>
      <c r="HQT45" s="17"/>
      <c r="HQU45" s="25"/>
      <c r="HQV45" s="25"/>
      <c r="HQW45" s="26"/>
      <c r="HQX45" s="17"/>
      <c r="HQY45" s="17"/>
      <c r="HQZ45" s="17"/>
      <c r="HRA45" s="25"/>
      <c r="HRB45" s="25"/>
      <c r="HRC45" s="17"/>
      <c r="HRD45" s="17"/>
      <c r="HRE45" s="17"/>
      <c r="HRF45" s="25"/>
      <c r="HRG45" s="25"/>
      <c r="HRH45" s="17"/>
      <c r="HRI45" s="17"/>
      <c r="HRJ45" s="17"/>
      <c r="HRK45" s="25"/>
      <c r="HRL45" s="25"/>
      <c r="HRM45" s="26"/>
      <c r="HRN45" s="17"/>
      <c r="HRO45" s="17"/>
      <c r="HRP45" s="17"/>
      <c r="HRQ45" s="25"/>
      <c r="HRR45" s="25"/>
      <c r="HRS45" s="17"/>
      <c r="HRT45" s="17"/>
      <c r="HRU45" s="17"/>
      <c r="HRV45" s="25"/>
      <c r="HRW45" s="25"/>
      <c r="HRX45" s="17"/>
      <c r="HRY45" s="17"/>
      <c r="HRZ45" s="17"/>
      <c r="HSA45" s="25"/>
      <c r="HSB45" s="25"/>
      <c r="HSC45" s="26"/>
      <c r="HSD45" s="17"/>
      <c r="HSE45" s="17"/>
      <c r="HSF45" s="17"/>
      <c r="HSG45" s="25"/>
      <c r="HSH45" s="25"/>
      <c r="HSI45" s="17"/>
      <c r="HSJ45" s="17"/>
      <c r="HSK45" s="17"/>
      <c r="HSL45" s="25"/>
      <c r="HSM45" s="25"/>
      <c r="HSN45" s="17"/>
      <c r="HSO45" s="17"/>
      <c r="HSP45" s="17"/>
      <c r="HSQ45" s="25"/>
      <c r="HSR45" s="25"/>
      <c r="HSS45" s="26"/>
      <c r="HST45" s="17"/>
      <c r="HSU45" s="17"/>
      <c r="HSV45" s="17"/>
      <c r="HSW45" s="25"/>
      <c r="HSX45" s="25"/>
      <c r="HSY45" s="17"/>
      <c r="HSZ45" s="17"/>
      <c r="HTA45" s="17"/>
      <c r="HTB45" s="25"/>
      <c r="HTC45" s="25"/>
      <c r="HTD45" s="17"/>
      <c r="HTE45" s="17"/>
      <c r="HTF45" s="17"/>
      <c r="HTG45" s="25"/>
      <c r="HTH45" s="25"/>
      <c r="HTI45" s="26"/>
      <c r="HTJ45" s="17"/>
      <c r="HTK45" s="17"/>
      <c r="HTL45" s="17"/>
      <c r="HTM45" s="25"/>
      <c r="HTN45" s="25"/>
      <c r="HTO45" s="17"/>
      <c r="HTP45" s="17"/>
      <c r="HTQ45" s="17"/>
      <c r="HTR45" s="25"/>
      <c r="HTS45" s="25"/>
      <c r="HTT45" s="17"/>
      <c r="HTU45" s="17"/>
      <c r="HTV45" s="17"/>
      <c r="HTW45" s="25"/>
      <c r="HTX45" s="25"/>
      <c r="HTY45" s="26"/>
      <c r="HTZ45" s="17"/>
      <c r="HUA45" s="17"/>
      <c r="HUB45" s="17"/>
      <c r="HUC45" s="25"/>
      <c r="HUD45" s="25"/>
      <c r="HUE45" s="17"/>
      <c r="HUF45" s="17"/>
      <c r="HUG45" s="17"/>
      <c r="HUH45" s="25"/>
      <c r="HUI45" s="25"/>
      <c r="HUJ45" s="17"/>
      <c r="HUK45" s="17"/>
      <c r="HUL45" s="17"/>
      <c r="HUM45" s="25"/>
      <c r="HUN45" s="25"/>
      <c r="HUO45" s="26"/>
      <c r="HUP45" s="17"/>
      <c r="HUQ45" s="17"/>
      <c r="HUR45" s="17"/>
      <c r="HUS45" s="25"/>
      <c r="HUT45" s="25"/>
      <c r="HUU45" s="17"/>
      <c r="HUV45" s="17"/>
      <c r="HUW45" s="17"/>
      <c r="HUX45" s="25"/>
      <c r="HUY45" s="25"/>
      <c r="HUZ45" s="17"/>
      <c r="HVA45" s="17"/>
      <c r="HVB45" s="17"/>
      <c r="HVC45" s="25"/>
      <c r="HVD45" s="25"/>
      <c r="HVE45" s="26"/>
      <c r="HVF45" s="17"/>
      <c r="HVG45" s="17"/>
      <c r="HVH45" s="17"/>
      <c r="HVI45" s="25"/>
      <c r="HVJ45" s="25"/>
      <c r="HVK45" s="17"/>
      <c r="HVL45" s="17"/>
      <c r="HVM45" s="17"/>
      <c r="HVN45" s="25"/>
      <c r="HVO45" s="25"/>
      <c r="HVP45" s="17"/>
      <c r="HVQ45" s="17"/>
      <c r="HVR45" s="17"/>
      <c r="HVS45" s="25"/>
      <c r="HVT45" s="25"/>
      <c r="HVU45" s="26"/>
      <c r="HVV45" s="17"/>
      <c r="HVW45" s="17"/>
      <c r="HVX45" s="17"/>
      <c r="HVY45" s="25"/>
      <c r="HVZ45" s="25"/>
      <c r="HWA45" s="17"/>
      <c r="HWB45" s="17"/>
      <c r="HWC45" s="17"/>
      <c r="HWD45" s="25"/>
      <c r="HWE45" s="25"/>
      <c r="HWF45" s="17"/>
      <c r="HWG45" s="17"/>
      <c r="HWH45" s="17"/>
      <c r="HWI45" s="25"/>
      <c r="HWJ45" s="25"/>
      <c r="HWK45" s="26"/>
      <c r="HWL45" s="17"/>
      <c r="HWM45" s="17"/>
      <c r="HWN45" s="17"/>
      <c r="HWO45" s="25"/>
      <c r="HWP45" s="25"/>
      <c r="HWQ45" s="17"/>
      <c r="HWR45" s="17"/>
      <c r="HWS45" s="17"/>
      <c r="HWT45" s="25"/>
      <c r="HWU45" s="25"/>
      <c r="HWV45" s="17"/>
      <c r="HWW45" s="17"/>
      <c r="HWX45" s="17"/>
      <c r="HWY45" s="25"/>
      <c r="HWZ45" s="25"/>
      <c r="HXA45" s="26"/>
      <c r="HXB45" s="17"/>
      <c r="HXC45" s="17"/>
      <c r="HXD45" s="17"/>
      <c r="HXE45" s="25"/>
      <c r="HXF45" s="25"/>
      <c r="HXG45" s="17"/>
      <c r="HXH45" s="17"/>
      <c r="HXI45" s="17"/>
      <c r="HXJ45" s="25"/>
      <c r="HXK45" s="25"/>
      <c r="HXL45" s="17"/>
      <c r="HXM45" s="17"/>
      <c r="HXN45" s="17"/>
      <c r="HXO45" s="25"/>
      <c r="HXP45" s="25"/>
      <c r="HXQ45" s="26"/>
      <c r="HXR45" s="17"/>
      <c r="HXS45" s="17"/>
      <c r="HXT45" s="17"/>
      <c r="HXU45" s="25"/>
      <c r="HXV45" s="25"/>
      <c r="HXW45" s="17"/>
      <c r="HXX45" s="17"/>
      <c r="HXY45" s="17"/>
      <c r="HXZ45" s="25"/>
      <c r="HYA45" s="25"/>
      <c r="HYB45" s="17"/>
      <c r="HYC45" s="17"/>
      <c r="HYD45" s="17"/>
      <c r="HYE45" s="25"/>
      <c r="HYF45" s="25"/>
      <c r="HYG45" s="26"/>
      <c r="HYH45" s="17"/>
      <c r="HYI45" s="17"/>
      <c r="HYJ45" s="17"/>
      <c r="HYK45" s="25"/>
      <c r="HYL45" s="25"/>
      <c r="HYM45" s="17"/>
      <c r="HYN45" s="17"/>
      <c r="HYO45" s="17"/>
      <c r="HYP45" s="25"/>
      <c r="HYQ45" s="25"/>
      <c r="HYR45" s="17"/>
      <c r="HYS45" s="17"/>
      <c r="HYT45" s="17"/>
      <c r="HYU45" s="25"/>
      <c r="HYV45" s="25"/>
      <c r="HYW45" s="26"/>
      <c r="HYX45" s="17"/>
      <c r="HYY45" s="17"/>
      <c r="HYZ45" s="17"/>
      <c r="HZA45" s="25"/>
      <c r="HZB45" s="25"/>
      <c r="HZC45" s="17"/>
      <c r="HZD45" s="17"/>
      <c r="HZE45" s="17"/>
      <c r="HZF45" s="25"/>
      <c r="HZG45" s="25"/>
      <c r="HZH45" s="17"/>
      <c r="HZI45" s="17"/>
      <c r="HZJ45" s="17"/>
      <c r="HZK45" s="25"/>
      <c r="HZL45" s="25"/>
      <c r="HZM45" s="26"/>
      <c r="HZN45" s="17"/>
      <c r="HZO45" s="17"/>
      <c r="HZP45" s="17"/>
      <c r="HZQ45" s="25"/>
      <c r="HZR45" s="25"/>
      <c r="HZS45" s="17"/>
      <c r="HZT45" s="17"/>
      <c r="HZU45" s="17"/>
      <c r="HZV45" s="25"/>
      <c r="HZW45" s="25"/>
      <c r="HZX45" s="17"/>
      <c r="HZY45" s="17"/>
      <c r="HZZ45" s="17"/>
      <c r="IAA45" s="25"/>
      <c r="IAB45" s="25"/>
      <c r="IAC45" s="26"/>
      <c r="IAD45" s="17"/>
      <c r="IAE45" s="17"/>
      <c r="IAF45" s="17"/>
      <c r="IAG45" s="25"/>
      <c r="IAH45" s="25"/>
      <c r="IAI45" s="17"/>
      <c r="IAJ45" s="17"/>
      <c r="IAK45" s="17"/>
      <c r="IAL45" s="25"/>
      <c r="IAM45" s="25"/>
      <c r="IAN45" s="17"/>
      <c r="IAO45" s="17"/>
      <c r="IAP45" s="17"/>
      <c r="IAQ45" s="25"/>
      <c r="IAR45" s="25"/>
      <c r="IAS45" s="26"/>
      <c r="IAT45" s="17"/>
      <c r="IAU45" s="17"/>
      <c r="IAV45" s="17"/>
      <c r="IAW45" s="25"/>
      <c r="IAX45" s="25"/>
      <c r="IAY45" s="17"/>
      <c r="IAZ45" s="17"/>
      <c r="IBA45" s="17"/>
      <c r="IBB45" s="25"/>
      <c r="IBC45" s="25"/>
      <c r="IBD45" s="17"/>
      <c r="IBE45" s="17"/>
      <c r="IBF45" s="17"/>
      <c r="IBG45" s="25"/>
      <c r="IBH45" s="25"/>
      <c r="IBI45" s="26"/>
      <c r="IBJ45" s="17"/>
      <c r="IBK45" s="17"/>
      <c r="IBL45" s="17"/>
      <c r="IBM45" s="25"/>
      <c r="IBN45" s="25"/>
      <c r="IBO45" s="17"/>
      <c r="IBP45" s="17"/>
      <c r="IBQ45" s="17"/>
      <c r="IBR45" s="25"/>
      <c r="IBS45" s="25"/>
      <c r="IBT45" s="17"/>
      <c r="IBU45" s="17"/>
      <c r="IBV45" s="17"/>
      <c r="IBW45" s="25"/>
      <c r="IBX45" s="25"/>
      <c r="IBY45" s="26"/>
      <c r="IBZ45" s="17"/>
      <c r="ICA45" s="17"/>
      <c r="ICB45" s="17"/>
      <c r="ICC45" s="25"/>
      <c r="ICD45" s="25"/>
      <c r="ICE45" s="17"/>
      <c r="ICF45" s="17"/>
      <c r="ICG45" s="17"/>
      <c r="ICH45" s="25"/>
      <c r="ICI45" s="25"/>
      <c r="ICJ45" s="17"/>
      <c r="ICK45" s="17"/>
      <c r="ICL45" s="17"/>
      <c r="ICM45" s="25"/>
      <c r="ICN45" s="25"/>
      <c r="ICO45" s="26"/>
      <c r="ICP45" s="17"/>
      <c r="ICQ45" s="17"/>
      <c r="ICR45" s="17"/>
      <c r="ICS45" s="25"/>
      <c r="ICT45" s="25"/>
      <c r="ICU45" s="17"/>
      <c r="ICV45" s="17"/>
      <c r="ICW45" s="17"/>
      <c r="ICX45" s="25"/>
      <c r="ICY45" s="25"/>
      <c r="ICZ45" s="17"/>
      <c r="IDA45" s="17"/>
      <c r="IDB45" s="17"/>
      <c r="IDC45" s="25"/>
      <c r="IDD45" s="25"/>
      <c r="IDE45" s="26"/>
      <c r="IDF45" s="17"/>
      <c r="IDG45" s="17"/>
      <c r="IDH45" s="17"/>
      <c r="IDI45" s="25"/>
      <c r="IDJ45" s="25"/>
      <c r="IDK45" s="17"/>
      <c r="IDL45" s="17"/>
      <c r="IDM45" s="17"/>
      <c r="IDN45" s="25"/>
      <c r="IDO45" s="25"/>
      <c r="IDP45" s="17"/>
      <c r="IDQ45" s="17"/>
      <c r="IDR45" s="17"/>
      <c r="IDS45" s="25"/>
      <c r="IDT45" s="25"/>
      <c r="IDU45" s="26"/>
      <c r="IDV45" s="17"/>
      <c r="IDW45" s="17"/>
      <c r="IDX45" s="17"/>
      <c r="IDY45" s="25"/>
      <c r="IDZ45" s="25"/>
      <c r="IEA45" s="17"/>
      <c r="IEB45" s="17"/>
      <c r="IEC45" s="17"/>
      <c r="IED45" s="25"/>
      <c r="IEE45" s="25"/>
      <c r="IEF45" s="17"/>
      <c r="IEG45" s="17"/>
      <c r="IEH45" s="17"/>
      <c r="IEI45" s="25"/>
      <c r="IEJ45" s="25"/>
      <c r="IEK45" s="26"/>
      <c r="IEL45" s="17"/>
      <c r="IEM45" s="17"/>
      <c r="IEN45" s="17"/>
      <c r="IEO45" s="25"/>
      <c r="IEP45" s="25"/>
      <c r="IEQ45" s="17"/>
      <c r="IER45" s="17"/>
      <c r="IES45" s="17"/>
      <c r="IET45" s="25"/>
      <c r="IEU45" s="25"/>
      <c r="IEV45" s="17"/>
      <c r="IEW45" s="17"/>
      <c r="IEX45" s="17"/>
      <c r="IEY45" s="25"/>
      <c r="IEZ45" s="25"/>
      <c r="IFA45" s="26"/>
      <c r="IFB45" s="17"/>
      <c r="IFC45" s="17"/>
      <c r="IFD45" s="17"/>
      <c r="IFE45" s="25"/>
      <c r="IFF45" s="25"/>
      <c r="IFG45" s="17"/>
      <c r="IFH45" s="17"/>
      <c r="IFI45" s="17"/>
      <c r="IFJ45" s="25"/>
      <c r="IFK45" s="25"/>
      <c r="IFL45" s="17"/>
      <c r="IFM45" s="17"/>
      <c r="IFN45" s="17"/>
      <c r="IFO45" s="25"/>
      <c r="IFP45" s="25"/>
      <c r="IFQ45" s="26"/>
      <c r="IFR45" s="17"/>
      <c r="IFS45" s="17"/>
      <c r="IFT45" s="17"/>
      <c r="IFU45" s="25"/>
      <c r="IFV45" s="25"/>
      <c r="IFW45" s="17"/>
      <c r="IFX45" s="17"/>
      <c r="IFY45" s="17"/>
      <c r="IFZ45" s="25"/>
      <c r="IGA45" s="25"/>
      <c r="IGB45" s="17"/>
      <c r="IGC45" s="17"/>
      <c r="IGD45" s="17"/>
      <c r="IGE45" s="25"/>
      <c r="IGF45" s="25"/>
      <c r="IGG45" s="26"/>
      <c r="IGH45" s="17"/>
      <c r="IGI45" s="17"/>
      <c r="IGJ45" s="17"/>
      <c r="IGK45" s="25"/>
      <c r="IGL45" s="25"/>
      <c r="IGM45" s="17"/>
      <c r="IGN45" s="17"/>
      <c r="IGO45" s="17"/>
      <c r="IGP45" s="25"/>
      <c r="IGQ45" s="25"/>
      <c r="IGR45" s="17"/>
      <c r="IGS45" s="17"/>
      <c r="IGT45" s="17"/>
      <c r="IGU45" s="25"/>
      <c r="IGV45" s="25"/>
      <c r="IGW45" s="26"/>
      <c r="IGX45" s="17"/>
      <c r="IGY45" s="17"/>
      <c r="IGZ45" s="17"/>
      <c r="IHA45" s="25"/>
      <c r="IHB45" s="25"/>
      <c r="IHC45" s="17"/>
      <c r="IHD45" s="17"/>
      <c r="IHE45" s="17"/>
      <c r="IHF45" s="25"/>
      <c r="IHG45" s="25"/>
      <c r="IHH45" s="17"/>
      <c r="IHI45" s="17"/>
      <c r="IHJ45" s="17"/>
      <c r="IHK45" s="25"/>
      <c r="IHL45" s="25"/>
      <c r="IHM45" s="26"/>
      <c r="IHN45" s="17"/>
      <c r="IHO45" s="17"/>
      <c r="IHP45" s="17"/>
      <c r="IHQ45" s="25"/>
      <c r="IHR45" s="25"/>
      <c r="IHS45" s="17"/>
      <c r="IHT45" s="17"/>
      <c r="IHU45" s="17"/>
      <c r="IHV45" s="25"/>
      <c r="IHW45" s="25"/>
      <c r="IHX45" s="17"/>
      <c r="IHY45" s="17"/>
      <c r="IHZ45" s="17"/>
      <c r="IIA45" s="25"/>
      <c r="IIB45" s="25"/>
      <c r="IIC45" s="26"/>
      <c r="IID45" s="17"/>
      <c r="IIE45" s="17"/>
      <c r="IIF45" s="17"/>
      <c r="IIG45" s="25"/>
      <c r="IIH45" s="25"/>
      <c r="III45" s="17"/>
      <c r="IIJ45" s="17"/>
      <c r="IIK45" s="17"/>
      <c r="IIL45" s="25"/>
      <c r="IIM45" s="25"/>
      <c r="IIN45" s="17"/>
      <c r="IIO45" s="17"/>
      <c r="IIP45" s="17"/>
      <c r="IIQ45" s="25"/>
      <c r="IIR45" s="25"/>
      <c r="IIS45" s="26"/>
      <c r="IIT45" s="17"/>
      <c r="IIU45" s="17"/>
      <c r="IIV45" s="17"/>
      <c r="IIW45" s="25"/>
      <c r="IIX45" s="25"/>
      <c r="IIY45" s="17"/>
      <c r="IIZ45" s="17"/>
      <c r="IJA45" s="17"/>
      <c r="IJB45" s="25"/>
      <c r="IJC45" s="25"/>
      <c r="IJD45" s="17"/>
      <c r="IJE45" s="17"/>
      <c r="IJF45" s="17"/>
      <c r="IJG45" s="25"/>
      <c r="IJH45" s="25"/>
      <c r="IJI45" s="26"/>
      <c r="IJJ45" s="17"/>
      <c r="IJK45" s="17"/>
      <c r="IJL45" s="17"/>
      <c r="IJM45" s="25"/>
      <c r="IJN45" s="25"/>
      <c r="IJO45" s="17"/>
      <c r="IJP45" s="17"/>
      <c r="IJQ45" s="17"/>
      <c r="IJR45" s="25"/>
      <c r="IJS45" s="25"/>
      <c r="IJT45" s="17"/>
      <c r="IJU45" s="17"/>
      <c r="IJV45" s="17"/>
      <c r="IJW45" s="25"/>
      <c r="IJX45" s="25"/>
      <c r="IJY45" s="26"/>
      <c r="IJZ45" s="17"/>
      <c r="IKA45" s="17"/>
      <c r="IKB45" s="17"/>
      <c r="IKC45" s="25"/>
      <c r="IKD45" s="25"/>
      <c r="IKE45" s="17"/>
      <c r="IKF45" s="17"/>
      <c r="IKG45" s="17"/>
      <c r="IKH45" s="25"/>
      <c r="IKI45" s="25"/>
      <c r="IKJ45" s="17"/>
      <c r="IKK45" s="17"/>
      <c r="IKL45" s="17"/>
      <c r="IKM45" s="25"/>
      <c r="IKN45" s="25"/>
      <c r="IKO45" s="26"/>
      <c r="IKP45" s="17"/>
      <c r="IKQ45" s="17"/>
      <c r="IKR45" s="17"/>
      <c r="IKS45" s="25"/>
      <c r="IKT45" s="25"/>
      <c r="IKU45" s="17"/>
      <c r="IKV45" s="17"/>
      <c r="IKW45" s="17"/>
      <c r="IKX45" s="25"/>
      <c r="IKY45" s="25"/>
      <c r="IKZ45" s="17"/>
      <c r="ILA45" s="17"/>
      <c r="ILB45" s="17"/>
      <c r="ILC45" s="25"/>
      <c r="ILD45" s="25"/>
      <c r="ILE45" s="26"/>
      <c r="ILF45" s="17"/>
      <c r="ILG45" s="17"/>
      <c r="ILH45" s="17"/>
      <c r="ILI45" s="25"/>
      <c r="ILJ45" s="25"/>
      <c r="ILK45" s="17"/>
      <c r="ILL45" s="17"/>
      <c r="ILM45" s="17"/>
      <c r="ILN45" s="25"/>
      <c r="ILO45" s="25"/>
      <c r="ILP45" s="17"/>
      <c r="ILQ45" s="17"/>
      <c r="ILR45" s="17"/>
      <c r="ILS45" s="25"/>
      <c r="ILT45" s="25"/>
      <c r="ILU45" s="26"/>
      <c r="ILV45" s="17"/>
      <c r="ILW45" s="17"/>
      <c r="ILX45" s="17"/>
      <c r="ILY45" s="25"/>
      <c r="ILZ45" s="25"/>
      <c r="IMA45" s="17"/>
      <c r="IMB45" s="17"/>
      <c r="IMC45" s="17"/>
      <c r="IMD45" s="25"/>
      <c r="IME45" s="25"/>
      <c r="IMF45" s="17"/>
      <c r="IMG45" s="17"/>
      <c r="IMH45" s="17"/>
      <c r="IMI45" s="25"/>
      <c r="IMJ45" s="25"/>
      <c r="IMK45" s="26"/>
      <c r="IML45" s="17"/>
      <c r="IMM45" s="17"/>
      <c r="IMN45" s="17"/>
      <c r="IMO45" s="25"/>
      <c r="IMP45" s="25"/>
      <c r="IMQ45" s="17"/>
      <c r="IMR45" s="17"/>
      <c r="IMS45" s="17"/>
      <c r="IMT45" s="25"/>
      <c r="IMU45" s="25"/>
      <c r="IMV45" s="17"/>
      <c r="IMW45" s="17"/>
      <c r="IMX45" s="17"/>
      <c r="IMY45" s="25"/>
      <c r="IMZ45" s="25"/>
      <c r="INA45" s="26"/>
      <c r="INB45" s="17"/>
      <c r="INC45" s="17"/>
      <c r="IND45" s="17"/>
      <c r="INE45" s="25"/>
      <c r="INF45" s="25"/>
      <c r="ING45" s="17"/>
      <c r="INH45" s="17"/>
      <c r="INI45" s="17"/>
      <c r="INJ45" s="25"/>
      <c r="INK45" s="25"/>
      <c r="INL45" s="17"/>
      <c r="INM45" s="17"/>
      <c r="INN45" s="17"/>
      <c r="INO45" s="25"/>
      <c r="INP45" s="25"/>
      <c r="INQ45" s="26"/>
      <c r="INR45" s="17"/>
      <c r="INS45" s="17"/>
      <c r="INT45" s="17"/>
      <c r="INU45" s="25"/>
      <c r="INV45" s="25"/>
      <c r="INW45" s="17"/>
      <c r="INX45" s="17"/>
      <c r="INY45" s="17"/>
      <c r="INZ45" s="25"/>
      <c r="IOA45" s="25"/>
      <c r="IOB45" s="17"/>
      <c r="IOC45" s="17"/>
      <c r="IOD45" s="17"/>
      <c r="IOE45" s="25"/>
      <c r="IOF45" s="25"/>
      <c r="IOG45" s="26"/>
      <c r="IOH45" s="17"/>
      <c r="IOI45" s="17"/>
      <c r="IOJ45" s="17"/>
      <c r="IOK45" s="25"/>
      <c r="IOL45" s="25"/>
      <c r="IOM45" s="17"/>
      <c r="ION45" s="17"/>
      <c r="IOO45" s="17"/>
      <c r="IOP45" s="25"/>
      <c r="IOQ45" s="25"/>
      <c r="IOR45" s="17"/>
      <c r="IOS45" s="17"/>
      <c r="IOT45" s="17"/>
      <c r="IOU45" s="25"/>
      <c r="IOV45" s="25"/>
      <c r="IOW45" s="26"/>
      <c r="IOX45" s="17"/>
      <c r="IOY45" s="17"/>
      <c r="IOZ45" s="17"/>
      <c r="IPA45" s="25"/>
      <c r="IPB45" s="25"/>
      <c r="IPC45" s="17"/>
      <c r="IPD45" s="17"/>
      <c r="IPE45" s="17"/>
      <c r="IPF45" s="25"/>
      <c r="IPG45" s="25"/>
      <c r="IPH45" s="17"/>
      <c r="IPI45" s="17"/>
      <c r="IPJ45" s="17"/>
      <c r="IPK45" s="25"/>
      <c r="IPL45" s="25"/>
      <c r="IPM45" s="26"/>
      <c r="IPN45" s="17"/>
      <c r="IPO45" s="17"/>
      <c r="IPP45" s="17"/>
      <c r="IPQ45" s="25"/>
      <c r="IPR45" s="25"/>
      <c r="IPS45" s="17"/>
      <c r="IPT45" s="17"/>
      <c r="IPU45" s="17"/>
      <c r="IPV45" s="25"/>
      <c r="IPW45" s="25"/>
      <c r="IPX45" s="17"/>
      <c r="IPY45" s="17"/>
      <c r="IPZ45" s="17"/>
      <c r="IQA45" s="25"/>
      <c r="IQB45" s="25"/>
      <c r="IQC45" s="26"/>
      <c r="IQD45" s="17"/>
      <c r="IQE45" s="17"/>
      <c r="IQF45" s="17"/>
      <c r="IQG45" s="25"/>
      <c r="IQH45" s="25"/>
      <c r="IQI45" s="17"/>
      <c r="IQJ45" s="17"/>
      <c r="IQK45" s="17"/>
      <c r="IQL45" s="25"/>
      <c r="IQM45" s="25"/>
      <c r="IQN45" s="17"/>
      <c r="IQO45" s="17"/>
      <c r="IQP45" s="17"/>
      <c r="IQQ45" s="25"/>
      <c r="IQR45" s="25"/>
      <c r="IQS45" s="26"/>
      <c r="IQT45" s="17"/>
      <c r="IQU45" s="17"/>
      <c r="IQV45" s="17"/>
      <c r="IQW45" s="25"/>
      <c r="IQX45" s="25"/>
      <c r="IQY45" s="17"/>
      <c r="IQZ45" s="17"/>
      <c r="IRA45" s="17"/>
      <c r="IRB45" s="25"/>
      <c r="IRC45" s="25"/>
      <c r="IRD45" s="17"/>
      <c r="IRE45" s="17"/>
      <c r="IRF45" s="17"/>
      <c r="IRG45" s="25"/>
      <c r="IRH45" s="25"/>
      <c r="IRI45" s="26"/>
      <c r="IRJ45" s="17"/>
      <c r="IRK45" s="17"/>
      <c r="IRL45" s="17"/>
      <c r="IRM45" s="25"/>
      <c r="IRN45" s="25"/>
      <c r="IRO45" s="17"/>
      <c r="IRP45" s="17"/>
      <c r="IRQ45" s="17"/>
      <c r="IRR45" s="25"/>
      <c r="IRS45" s="25"/>
      <c r="IRT45" s="17"/>
      <c r="IRU45" s="17"/>
      <c r="IRV45" s="17"/>
      <c r="IRW45" s="25"/>
      <c r="IRX45" s="25"/>
      <c r="IRY45" s="26"/>
      <c r="IRZ45" s="17"/>
      <c r="ISA45" s="17"/>
      <c r="ISB45" s="17"/>
      <c r="ISC45" s="25"/>
      <c r="ISD45" s="25"/>
      <c r="ISE45" s="17"/>
      <c r="ISF45" s="17"/>
      <c r="ISG45" s="17"/>
      <c r="ISH45" s="25"/>
      <c r="ISI45" s="25"/>
      <c r="ISJ45" s="17"/>
      <c r="ISK45" s="17"/>
      <c r="ISL45" s="17"/>
      <c r="ISM45" s="25"/>
      <c r="ISN45" s="25"/>
      <c r="ISO45" s="26"/>
      <c r="ISP45" s="17"/>
      <c r="ISQ45" s="17"/>
      <c r="ISR45" s="17"/>
      <c r="ISS45" s="25"/>
      <c r="IST45" s="25"/>
      <c r="ISU45" s="17"/>
      <c r="ISV45" s="17"/>
      <c r="ISW45" s="17"/>
      <c r="ISX45" s="25"/>
      <c r="ISY45" s="25"/>
      <c r="ISZ45" s="17"/>
      <c r="ITA45" s="17"/>
      <c r="ITB45" s="17"/>
      <c r="ITC45" s="25"/>
      <c r="ITD45" s="25"/>
      <c r="ITE45" s="26"/>
      <c r="ITF45" s="17"/>
      <c r="ITG45" s="17"/>
      <c r="ITH45" s="17"/>
      <c r="ITI45" s="25"/>
      <c r="ITJ45" s="25"/>
      <c r="ITK45" s="17"/>
      <c r="ITL45" s="17"/>
      <c r="ITM45" s="17"/>
      <c r="ITN45" s="25"/>
      <c r="ITO45" s="25"/>
      <c r="ITP45" s="17"/>
      <c r="ITQ45" s="17"/>
      <c r="ITR45" s="17"/>
      <c r="ITS45" s="25"/>
      <c r="ITT45" s="25"/>
      <c r="ITU45" s="26"/>
      <c r="ITV45" s="17"/>
      <c r="ITW45" s="17"/>
      <c r="ITX45" s="17"/>
      <c r="ITY45" s="25"/>
      <c r="ITZ45" s="25"/>
      <c r="IUA45" s="17"/>
      <c r="IUB45" s="17"/>
      <c r="IUC45" s="17"/>
      <c r="IUD45" s="25"/>
      <c r="IUE45" s="25"/>
      <c r="IUF45" s="17"/>
      <c r="IUG45" s="17"/>
      <c r="IUH45" s="17"/>
      <c r="IUI45" s="25"/>
      <c r="IUJ45" s="25"/>
      <c r="IUK45" s="26"/>
      <c r="IUL45" s="17"/>
      <c r="IUM45" s="17"/>
      <c r="IUN45" s="17"/>
      <c r="IUO45" s="25"/>
      <c r="IUP45" s="25"/>
      <c r="IUQ45" s="17"/>
      <c r="IUR45" s="17"/>
      <c r="IUS45" s="17"/>
      <c r="IUT45" s="25"/>
      <c r="IUU45" s="25"/>
      <c r="IUV45" s="17"/>
      <c r="IUW45" s="17"/>
      <c r="IUX45" s="17"/>
      <c r="IUY45" s="25"/>
      <c r="IUZ45" s="25"/>
      <c r="IVA45" s="26"/>
      <c r="IVB45" s="17"/>
      <c r="IVC45" s="17"/>
      <c r="IVD45" s="17"/>
      <c r="IVE45" s="25"/>
      <c r="IVF45" s="25"/>
      <c r="IVG45" s="17"/>
      <c r="IVH45" s="17"/>
      <c r="IVI45" s="17"/>
      <c r="IVJ45" s="25"/>
      <c r="IVK45" s="25"/>
      <c r="IVL45" s="17"/>
      <c r="IVM45" s="17"/>
      <c r="IVN45" s="17"/>
      <c r="IVO45" s="25"/>
      <c r="IVP45" s="25"/>
      <c r="IVQ45" s="26"/>
      <c r="IVR45" s="17"/>
      <c r="IVS45" s="17"/>
      <c r="IVT45" s="17"/>
      <c r="IVU45" s="25"/>
      <c r="IVV45" s="25"/>
      <c r="IVW45" s="17"/>
      <c r="IVX45" s="17"/>
      <c r="IVY45" s="17"/>
      <c r="IVZ45" s="25"/>
      <c r="IWA45" s="25"/>
      <c r="IWB45" s="17"/>
      <c r="IWC45" s="17"/>
      <c r="IWD45" s="17"/>
      <c r="IWE45" s="25"/>
      <c r="IWF45" s="25"/>
      <c r="IWG45" s="26"/>
      <c r="IWH45" s="17"/>
      <c r="IWI45" s="17"/>
      <c r="IWJ45" s="17"/>
      <c r="IWK45" s="25"/>
      <c r="IWL45" s="25"/>
      <c r="IWM45" s="17"/>
      <c r="IWN45" s="17"/>
      <c r="IWO45" s="17"/>
      <c r="IWP45" s="25"/>
      <c r="IWQ45" s="25"/>
      <c r="IWR45" s="17"/>
      <c r="IWS45" s="17"/>
      <c r="IWT45" s="17"/>
      <c r="IWU45" s="25"/>
      <c r="IWV45" s="25"/>
      <c r="IWW45" s="26"/>
      <c r="IWX45" s="17"/>
      <c r="IWY45" s="17"/>
      <c r="IWZ45" s="17"/>
      <c r="IXA45" s="25"/>
      <c r="IXB45" s="25"/>
      <c r="IXC45" s="17"/>
      <c r="IXD45" s="17"/>
      <c r="IXE45" s="17"/>
      <c r="IXF45" s="25"/>
      <c r="IXG45" s="25"/>
      <c r="IXH45" s="17"/>
      <c r="IXI45" s="17"/>
      <c r="IXJ45" s="17"/>
      <c r="IXK45" s="25"/>
      <c r="IXL45" s="25"/>
      <c r="IXM45" s="26"/>
      <c r="IXN45" s="17"/>
      <c r="IXO45" s="17"/>
      <c r="IXP45" s="17"/>
      <c r="IXQ45" s="25"/>
      <c r="IXR45" s="25"/>
      <c r="IXS45" s="17"/>
      <c r="IXT45" s="17"/>
      <c r="IXU45" s="17"/>
      <c r="IXV45" s="25"/>
      <c r="IXW45" s="25"/>
      <c r="IXX45" s="17"/>
      <c r="IXY45" s="17"/>
      <c r="IXZ45" s="17"/>
      <c r="IYA45" s="25"/>
      <c r="IYB45" s="25"/>
      <c r="IYC45" s="26"/>
      <c r="IYD45" s="17"/>
      <c r="IYE45" s="17"/>
      <c r="IYF45" s="17"/>
      <c r="IYG45" s="25"/>
      <c r="IYH45" s="25"/>
      <c r="IYI45" s="17"/>
      <c r="IYJ45" s="17"/>
      <c r="IYK45" s="17"/>
      <c r="IYL45" s="25"/>
      <c r="IYM45" s="25"/>
      <c r="IYN45" s="17"/>
      <c r="IYO45" s="17"/>
      <c r="IYP45" s="17"/>
      <c r="IYQ45" s="25"/>
      <c r="IYR45" s="25"/>
      <c r="IYS45" s="26"/>
      <c r="IYT45" s="17"/>
      <c r="IYU45" s="17"/>
      <c r="IYV45" s="17"/>
      <c r="IYW45" s="25"/>
      <c r="IYX45" s="25"/>
      <c r="IYY45" s="17"/>
      <c r="IYZ45" s="17"/>
      <c r="IZA45" s="17"/>
      <c r="IZB45" s="25"/>
      <c r="IZC45" s="25"/>
      <c r="IZD45" s="17"/>
      <c r="IZE45" s="17"/>
      <c r="IZF45" s="17"/>
      <c r="IZG45" s="25"/>
      <c r="IZH45" s="25"/>
      <c r="IZI45" s="26"/>
      <c r="IZJ45" s="17"/>
      <c r="IZK45" s="17"/>
      <c r="IZL45" s="17"/>
      <c r="IZM45" s="25"/>
      <c r="IZN45" s="25"/>
      <c r="IZO45" s="17"/>
      <c r="IZP45" s="17"/>
      <c r="IZQ45" s="17"/>
      <c r="IZR45" s="25"/>
      <c r="IZS45" s="25"/>
      <c r="IZT45" s="17"/>
      <c r="IZU45" s="17"/>
      <c r="IZV45" s="17"/>
      <c r="IZW45" s="25"/>
      <c r="IZX45" s="25"/>
      <c r="IZY45" s="26"/>
      <c r="IZZ45" s="17"/>
      <c r="JAA45" s="17"/>
      <c r="JAB45" s="17"/>
      <c r="JAC45" s="25"/>
      <c r="JAD45" s="25"/>
      <c r="JAE45" s="17"/>
      <c r="JAF45" s="17"/>
      <c r="JAG45" s="17"/>
      <c r="JAH45" s="25"/>
      <c r="JAI45" s="25"/>
      <c r="JAJ45" s="17"/>
      <c r="JAK45" s="17"/>
      <c r="JAL45" s="17"/>
      <c r="JAM45" s="25"/>
      <c r="JAN45" s="25"/>
      <c r="JAO45" s="26"/>
      <c r="JAP45" s="17"/>
      <c r="JAQ45" s="17"/>
      <c r="JAR45" s="17"/>
      <c r="JAS45" s="25"/>
      <c r="JAT45" s="25"/>
      <c r="JAU45" s="17"/>
      <c r="JAV45" s="17"/>
      <c r="JAW45" s="17"/>
      <c r="JAX45" s="25"/>
      <c r="JAY45" s="25"/>
      <c r="JAZ45" s="17"/>
      <c r="JBA45" s="17"/>
      <c r="JBB45" s="17"/>
      <c r="JBC45" s="25"/>
      <c r="JBD45" s="25"/>
      <c r="JBE45" s="26"/>
      <c r="JBF45" s="17"/>
      <c r="JBG45" s="17"/>
      <c r="JBH45" s="17"/>
      <c r="JBI45" s="25"/>
      <c r="JBJ45" s="25"/>
      <c r="JBK45" s="17"/>
      <c r="JBL45" s="17"/>
      <c r="JBM45" s="17"/>
      <c r="JBN45" s="25"/>
      <c r="JBO45" s="25"/>
      <c r="JBP45" s="17"/>
      <c r="JBQ45" s="17"/>
      <c r="JBR45" s="17"/>
      <c r="JBS45" s="25"/>
      <c r="JBT45" s="25"/>
      <c r="JBU45" s="26"/>
      <c r="JBV45" s="17"/>
      <c r="JBW45" s="17"/>
      <c r="JBX45" s="17"/>
      <c r="JBY45" s="25"/>
      <c r="JBZ45" s="25"/>
      <c r="JCA45" s="17"/>
      <c r="JCB45" s="17"/>
      <c r="JCC45" s="17"/>
      <c r="JCD45" s="25"/>
      <c r="JCE45" s="25"/>
      <c r="JCF45" s="17"/>
      <c r="JCG45" s="17"/>
      <c r="JCH45" s="17"/>
      <c r="JCI45" s="25"/>
      <c r="JCJ45" s="25"/>
      <c r="JCK45" s="26"/>
      <c r="JCL45" s="17"/>
      <c r="JCM45" s="17"/>
      <c r="JCN45" s="17"/>
      <c r="JCO45" s="25"/>
      <c r="JCP45" s="25"/>
      <c r="JCQ45" s="17"/>
      <c r="JCR45" s="17"/>
      <c r="JCS45" s="17"/>
      <c r="JCT45" s="25"/>
      <c r="JCU45" s="25"/>
      <c r="JCV45" s="17"/>
      <c r="JCW45" s="17"/>
      <c r="JCX45" s="17"/>
      <c r="JCY45" s="25"/>
      <c r="JCZ45" s="25"/>
      <c r="JDA45" s="26"/>
      <c r="JDB45" s="17"/>
      <c r="JDC45" s="17"/>
      <c r="JDD45" s="17"/>
      <c r="JDE45" s="25"/>
      <c r="JDF45" s="25"/>
      <c r="JDG45" s="17"/>
      <c r="JDH45" s="17"/>
      <c r="JDI45" s="17"/>
      <c r="JDJ45" s="25"/>
      <c r="JDK45" s="25"/>
      <c r="JDL45" s="17"/>
      <c r="JDM45" s="17"/>
      <c r="JDN45" s="17"/>
      <c r="JDO45" s="25"/>
      <c r="JDP45" s="25"/>
      <c r="JDQ45" s="26"/>
      <c r="JDR45" s="17"/>
      <c r="JDS45" s="17"/>
      <c r="JDT45" s="17"/>
      <c r="JDU45" s="25"/>
      <c r="JDV45" s="25"/>
      <c r="JDW45" s="17"/>
      <c r="JDX45" s="17"/>
      <c r="JDY45" s="17"/>
      <c r="JDZ45" s="25"/>
      <c r="JEA45" s="25"/>
      <c r="JEB45" s="17"/>
      <c r="JEC45" s="17"/>
      <c r="JED45" s="17"/>
      <c r="JEE45" s="25"/>
      <c r="JEF45" s="25"/>
      <c r="JEG45" s="26"/>
      <c r="JEH45" s="17"/>
      <c r="JEI45" s="17"/>
      <c r="JEJ45" s="17"/>
      <c r="JEK45" s="25"/>
      <c r="JEL45" s="25"/>
      <c r="JEM45" s="17"/>
      <c r="JEN45" s="17"/>
      <c r="JEO45" s="17"/>
      <c r="JEP45" s="25"/>
      <c r="JEQ45" s="25"/>
      <c r="JER45" s="17"/>
      <c r="JES45" s="17"/>
      <c r="JET45" s="17"/>
      <c r="JEU45" s="25"/>
      <c r="JEV45" s="25"/>
      <c r="JEW45" s="26"/>
      <c r="JEX45" s="17"/>
      <c r="JEY45" s="17"/>
      <c r="JEZ45" s="17"/>
      <c r="JFA45" s="25"/>
      <c r="JFB45" s="25"/>
      <c r="JFC45" s="17"/>
      <c r="JFD45" s="17"/>
      <c r="JFE45" s="17"/>
      <c r="JFF45" s="25"/>
      <c r="JFG45" s="25"/>
      <c r="JFH45" s="17"/>
      <c r="JFI45" s="17"/>
      <c r="JFJ45" s="17"/>
      <c r="JFK45" s="25"/>
      <c r="JFL45" s="25"/>
      <c r="JFM45" s="26"/>
      <c r="JFN45" s="17"/>
      <c r="JFO45" s="17"/>
      <c r="JFP45" s="17"/>
      <c r="JFQ45" s="25"/>
      <c r="JFR45" s="25"/>
      <c r="JFS45" s="17"/>
      <c r="JFT45" s="17"/>
      <c r="JFU45" s="17"/>
      <c r="JFV45" s="25"/>
      <c r="JFW45" s="25"/>
      <c r="JFX45" s="17"/>
      <c r="JFY45" s="17"/>
      <c r="JFZ45" s="17"/>
      <c r="JGA45" s="25"/>
      <c r="JGB45" s="25"/>
      <c r="JGC45" s="26"/>
      <c r="JGD45" s="17"/>
      <c r="JGE45" s="17"/>
      <c r="JGF45" s="17"/>
      <c r="JGG45" s="25"/>
      <c r="JGH45" s="25"/>
      <c r="JGI45" s="17"/>
      <c r="JGJ45" s="17"/>
      <c r="JGK45" s="17"/>
      <c r="JGL45" s="25"/>
      <c r="JGM45" s="25"/>
      <c r="JGN45" s="17"/>
      <c r="JGO45" s="17"/>
      <c r="JGP45" s="17"/>
      <c r="JGQ45" s="25"/>
      <c r="JGR45" s="25"/>
      <c r="JGS45" s="26"/>
      <c r="JGT45" s="17"/>
      <c r="JGU45" s="17"/>
      <c r="JGV45" s="17"/>
      <c r="JGW45" s="25"/>
      <c r="JGX45" s="25"/>
      <c r="JGY45" s="17"/>
      <c r="JGZ45" s="17"/>
      <c r="JHA45" s="17"/>
      <c r="JHB45" s="25"/>
      <c r="JHC45" s="25"/>
      <c r="JHD45" s="17"/>
      <c r="JHE45" s="17"/>
      <c r="JHF45" s="17"/>
      <c r="JHG45" s="25"/>
      <c r="JHH45" s="25"/>
      <c r="JHI45" s="26"/>
      <c r="JHJ45" s="17"/>
      <c r="JHK45" s="17"/>
      <c r="JHL45" s="17"/>
      <c r="JHM45" s="25"/>
      <c r="JHN45" s="25"/>
      <c r="JHO45" s="17"/>
      <c r="JHP45" s="17"/>
      <c r="JHQ45" s="17"/>
      <c r="JHR45" s="25"/>
      <c r="JHS45" s="25"/>
      <c r="JHT45" s="17"/>
      <c r="JHU45" s="17"/>
      <c r="JHV45" s="17"/>
      <c r="JHW45" s="25"/>
      <c r="JHX45" s="25"/>
      <c r="JHY45" s="26"/>
      <c r="JHZ45" s="17"/>
      <c r="JIA45" s="17"/>
      <c r="JIB45" s="17"/>
      <c r="JIC45" s="25"/>
      <c r="JID45" s="25"/>
      <c r="JIE45" s="17"/>
      <c r="JIF45" s="17"/>
      <c r="JIG45" s="17"/>
      <c r="JIH45" s="25"/>
      <c r="JII45" s="25"/>
      <c r="JIJ45" s="17"/>
      <c r="JIK45" s="17"/>
      <c r="JIL45" s="17"/>
      <c r="JIM45" s="25"/>
      <c r="JIN45" s="25"/>
      <c r="JIO45" s="26"/>
      <c r="JIP45" s="17"/>
      <c r="JIQ45" s="17"/>
      <c r="JIR45" s="17"/>
      <c r="JIS45" s="25"/>
      <c r="JIT45" s="25"/>
      <c r="JIU45" s="17"/>
      <c r="JIV45" s="17"/>
      <c r="JIW45" s="17"/>
      <c r="JIX45" s="25"/>
      <c r="JIY45" s="25"/>
      <c r="JIZ45" s="17"/>
      <c r="JJA45" s="17"/>
      <c r="JJB45" s="17"/>
      <c r="JJC45" s="25"/>
      <c r="JJD45" s="25"/>
      <c r="JJE45" s="26"/>
      <c r="JJF45" s="17"/>
      <c r="JJG45" s="17"/>
      <c r="JJH45" s="17"/>
      <c r="JJI45" s="25"/>
      <c r="JJJ45" s="25"/>
      <c r="JJK45" s="17"/>
      <c r="JJL45" s="17"/>
      <c r="JJM45" s="17"/>
      <c r="JJN45" s="25"/>
      <c r="JJO45" s="25"/>
      <c r="JJP45" s="17"/>
      <c r="JJQ45" s="17"/>
      <c r="JJR45" s="17"/>
      <c r="JJS45" s="25"/>
      <c r="JJT45" s="25"/>
      <c r="JJU45" s="26"/>
      <c r="JJV45" s="17"/>
      <c r="JJW45" s="17"/>
      <c r="JJX45" s="17"/>
      <c r="JJY45" s="25"/>
      <c r="JJZ45" s="25"/>
      <c r="JKA45" s="17"/>
      <c r="JKB45" s="17"/>
      <c r="JKC45" s="17"/>
      <c r="JKD45" s="25"/>
      <c r="JKE45" s="25"/>
      <c r="JKF45" s="17"/>
      <c r="JKG45" s="17"/>
      <c r="JKH45" s="17"/>
      <c r="JKI45" s="25"/>
      <c r="JKJ45" s="25"/>
      <c r="JKK45" s="26"/>
      <c r="JKL45" s="17"/>
      <c r="JKM45" s="17"/>
      <c r="JKN45" s="17"/>
      <c r="JKO45" s="25"/>
      <c r="JKP45" s="25"/>
      <c r="JKQ45" s="17"/>
      <c r="JKR45" s="17"/>
      <c r="JKS45" s="17"/>
      <c r="JKT45" s="25"/>
      <c r="JKU45" s="25"/>
      <c r="JKV45" s="17"/>
      <c r="JKW45" s="17"/>
      <c r="JKX45" s="17"/>
      <c r="JKY45" s="25"/>
      <c r="JKZ45" s="25"/>
      <c r="JLA45" s="26"/>
      <c r="JLB45" s="17"/>
      <c r="JLC45" s="17"/>
      <c r="JLD45" s="17"/>
      <c r="JLE45" s="25"/>
      <c r="JLF45" s="25"/>
      <c r="JLG45" s="17"/>
      <c r="JLH45" s="17"/>
      <c r="JLI45" s="17"/>
      <c r="JLJ45" s="25"/>
      <c r="JLK45" s="25"/>
      <c r="JLL45" s="17"/>
      <c r="JLM45" s="17"/>
      <c r="JLN45" s="17"/>
      <c r="JLO45" s="25"/>
      <c r="JLP45" s="25"/>
      <c r="JLQ45" s="26"/>
      <c r="JLR45" s="17"/>
      <c r="JLS45" s="17"/>
      <c r="JLT45" s="17"/>
      <c r="JLU45" s="25"/>
      <c r="JLV45" s="25"/>
      <c r="JLW45" s="17"/>
      <c r="JLX45" s="17"/>
      <c r="JLY45" s="17"/>
      <c r="JLZ45" s="25"/>
      <c r="JMA45" s="25"/>
      <c r="JMB45" s="17"/>
      <c r="JMC45" s="17"/>
      <c r="JMD45" s="17"/>
      <c r="JME45" s="25"/>
      <c r="JMF45" s="25"/>
      <c r="JMG45" s="26"/>
      <c r="JMH45" s="17"/>
      <c r="JMI45" s="17"/>
      <c r="JMJ45" s="17"/>
      <c r="JMK45" s="25"/>
      <c r="JML45" s="25"/>
      <c r="JMM45" s="17"/>
      <c r="JMN45" s="17"/>
      <c r="JMO45" s="17"/>
      <c r="JMP45" s="25"/>
      <c r="JMQ45" s="25"/>
      <c r="JMR45" s="17"/>
      <c r="JMS45" s="17"/>
      <c r="JMT45" s="17"/>
      <c r="JMU45" s="25"/>
      <c r="JMV45" s="25"/>
      <c r="JMW45" s="26"/>
      <c r="JMX45" s="17"/>
      <c r="JMY45" s="17"/>
      <c r="JMZ45" s="17"/>
      <c r="JNA45" s="25"/>
      <c r="JNB45" s="25"/>
      <c r="JNC45" s="17"/>
      <c r="JND45" s="17"/>
      <c r="JNE45" s="17"/>
      <c r="JNF45" s="25"/>
      <c r="JNG45" s="25"/>
      <c r="JNH45" s="17"/>
      <c r="JNI45" s="17"/>
      <c r="JNJ45" s="17"/>
      <c r="JNK45" s="25"/>
      <c r="JNL45" s="25"/>
      <c r="JNM45" s="26"/>
      <c r="JNN45" s="17"/>
      <c r="JNO45" s="17"/>
      <c r="JNP45" s="17"/>
      <c r="JNQ45" s="25"/>
      <c r="JNR45" s="25"/>
      <c r="JNS45" s="17"/>
      <c r="JNT45" s="17"/>
      <c r="JNU45" s="17"/>
      <c r="JNV45" s="25"/>
      <c r="JNW45" s="25"/>
      <c r="JNX45" s="17"/>
      <c r="JNY45" s="17"/>
      <c r="JNZ45" s="17"/>
      <c r="JOA45" s="25"/>
      <c r="JOB45" s="25"/>
      <c r="JOC45" s="26"/>
      <c r="JOD45" s="17"/>
      <c r="JOE45" s="17"/>
      <c r="JOF45" s="17"/>
      <c r="JOG45" s="25"/>
      <c r="JOH45" s="25"/>
      <c r="JOI45" s="17"/>
      <c r="JOJ45" s="17"/>
      <c r="JOK45" s="17"/>
      <c r="JOL45" s="25"/>
      <c r="JOM45" s="25"/>
      <c r="JON45" s="17"/>
      <c r="JOO45" s="17"/>
      <c r="JOP45" s="17"/>
      <c r="JOQ45" s="25"/>
      <c r="JOR45" s="25"/>
      <c r="JOS45" s="26"/>
      <c r="JOT45" s="17"/>
      <c r="JOU45" s="17"/>
      <c r="JOV45" s="17"/>
      <c r="JOW45" s="25"/>
      <c r="JOX45" s="25"/>
      <c r="JOY45" s="17"/>
      <c r="JOZ45" s="17"/>
      <c r="JPA45" s="17"/>
      <c r="JPB45" s="25"/>
      <c r="JPC45" s="25"/>
      <c r="JPD45" s="17"/>
      <c r="JPE45" s="17"/>
      <c r="JPF45" s="17"/>
      <c r="JPG45" s="25"/>
      <c r="JPH45" s="25"/>
      <c r="JPI45" s="26"/>
      <c r="JPJ45" s="17"/>
      <c r="JPK45" s="17"/>
      <c r="JPL45" s="17"/>
      <c r="JPM45" s="25"/>
      <c r="JPN45" s="25"/>
      <c r="JPO45" s="17"/>
      <c r="JPP45" s="17"/>
      <c r="JPQ45" s="17"/>
      <c r="JPR45" s="25"/>
      <c r="JPS45" s="25"/>
      <c r="JPT45" s="17"/>
      <c r="JPU45" s="17"/>
      <c r="JPV45" s="17"/>
      <c r="JPW45" s="25"/>
      <c r="JPX45" s="25"/>
      <c r="JPY45" s="26"/>
      <c r="JPZ45" s="17"/>
      <c r="JQA45" s="17"/>
      <c r="JQB45" s="17"/>
      <c r="JQC45" s="25"/>
      <c r="JQD45" s="25"/>
      <c r="JQE45" s="17"/>
      <c r="JQF45" s="17"/>
      <c r="JQG45" s="17"/>
      <c r="JQH45" s="25"/>
      <c r="JQI45" s="25"/>
      <c r="JQJ45" s="17"/>
      <c r="JQK45" s="17"/>
      <c r="JQL45" s="17"/>
      <c r="JQM45" s="25"/>
      <c r="JQN45" s="25"/>
      <c r="JQO45" s="26"/>
      <c r="JQP45" s="17"/>
      <c r="JQQ45" s="17"/>
      <c r="JQR45" s="17"/>
      <c r="JQS45" s="25"/>
      <c r="JQT45" s="25"/>
      <c r="JQU45" s="17"/>
      <c r="JQV45" s="17"/>
      <c r="JQW45" s="17"/>
      <c r="JQX45" s="25"/>
      <c r="JQY45" s="25"/>
      <c r="JQZ45" s="17"/>
      <c r="JRA45" s="17"/>
      <c r="JRB45" s="17"/>
      <c r="JRC45" s="25"/>
      <c r="JRD45" s="25"/>
      <c r="JRE45" s="26"/>
      <c r="JRF45" s="17"/>
      <c r="JRG45" s="17"/>
      <c r="JRH45" s="17"/>
      <c r="JRI45" s="25"/>
      <c r="JRJ45" s="25"/>
      <c r="JRK45" s="17"/>
      <c r="JRL45" s="17"/>
      <c r="JRM45" s="17"/>
      <c r="JRN45" s="25"/>
      <c r="JRO45" s="25"/>
      <c r="JRP45" s="17"/>
      <c r="JRQ45" s="17"/>
      <c r="JRR45" s="17"/>
      <c r="JRS45" s="25"/>
      <c r="JRT45" s="25"/>
      <c r="JRU45" s="26"/>
      <c r="JRV45" s="17"/>
      <c r="JRW45" s="17"/>
      <c r="JRX45" s="17"/>
      <c r="JRY45" s="25"/>
      <c r="JRZ45" s="25"/>
      <c r="JSA45" s="17"/>
      <c r="JSB45" s="17"/>
      <c r="JSC45" s="17"/>
      <c r="JSD45" s="25"/>
      <c r="JSE45" s="25"/>
      <c r="JSF45" s="17"/>
      <c r="JSG45" s="17"/>
      <c r="JSH45" s="17"/>
      <c r="JSI45" s="25"/>
      <c r="JSJ45" s="25"/>
      <c r="JSK45" s="26"/>
      <c r="JSL45" s="17"/>
      <c r="JSM45" s="17"/>
      <c r="JSN45" s="17"/>
      <c r="JSO45" s="25"/>
      <c r="JSP45" s="25"/>
      <c r="JSQ45" s="17"/>
      <c r="JSR45" s="17"/>
      <c r="JSS45" s="17"/>
      <c r="JST45" s="25"/>
      <c r="JSU45" s="25"/>
      <c r="JSV45" s="17"/>
      <c r="JSW45" s="17"/>
      <c r="JSX45" s="17"/>
      <c r="JSY45" s="25"/>
      <c r="JSZ45" s="25"/>
      <c r="JTA45" s="26"/>
      <c r="JTB45" s="17"/>
      <c r="JTC45" s="17"/>
      <c r="JTD45" s="17"/>
      <c r="JTE45" s="25"/>
      <c r="JTF45" s="25"/>
      <c r="JTG45" s="17"/>
      <c r="JTH45" s="17"/>
      <c r="JTI45" s="17"/>
      <c r="JTJ45" s="25"/>
      <c r="JTK45" s="25"/>
      <c r="JTL45" s="17"/>
      <c r="JTM45" s="17"/>
      <c r="JTN45" s="17"/>
      <c r="JTO45" s="25"/>
      <c r="JTP45" s="25"/>
      <c r="JTQ45" s="26"/>
      <c r="JTR45" s="17"/>
      <c r="JTS45" s="17"/>
      <c r="JTT45" s="17"/>
      <c r="JTU45" s="25"/>
      <c r="JTV45" s="25"/>
      <c r="JTW45" s="17"/>
      <c r="JTX45" s="17"/>
      <c r="JTY45" s="17"/>
      <c r="JTZ45" s="25"/>
      <c r="JUA45" s="25"/>
      <c r="JUB45" s="17"/>
      <c r="JUC45" s="17"/>
      <c r="JUD45" s="17"/>
      <c r="JUE45" s="25"/>
      <c r="JUF45" s="25"/>
      <c r="JUG45" s="26"/>
      <c r="JUH45" s="17"/>
      <c r="JUI45" s="17"/>
      <c r="JUJ45" s="17"/>
      <c r="JUK45" s="25"/>
      <c r="JUL45" s="25"/>
      <c r="JUM45" s="17"/>
      <c r="JUN45" s="17"/>
      <c r="JUO45" s="17"/>
      <c r="JUP45" s="25"/>
      <c r="JUQ45" s="25"/>
      <c r="JUR45" s="17"/>
      <c r="JUS45" s="17"/>
      <c r="JUT45" s="17"/>
      <c r="JUU45" s="25"/>
      <c r="JUV45" s="25"/>
      <c r="JUW45" s="26"/>
      <c r="JUX45" s="17"/>
      <c r="JUY45" s="17"/>
      <c r="JUZ45" s="17"/>
      <c r="JVA45" s="25"/>
      <c r="JVB45" s="25"/>
      <c r="JVC45" s="17"/>
      <c r="JVD45" s="17"/>
      <c r="JVE45" s="17"/>
      <c r="JVF45" s="25"/>
      <c r="JVG45" s="25"/>
      <c r="JVH45" s="17"/>
      <c r="JVI45" s="17"/>
      <c r="JVJ45" s="17"/>
      <c r="JVK45" s="25"/>
      <c r="JVL45" s="25"/>
      <c r="JVM45" s="26"/>
      <c r="JVN45" s="17"/>
      <c r="JVO45" s="17"/>
      <c r="JVP45" s="17"/>
      <c r="JVQ45" s="25"/>
      <c r="JVR45" s="25"/>
      <c r="JVS45" s="17"/>
      <c r="JVT45" s="17"/>
      <c r="JVU45" s="17"/>
      <c r="JVV45" s="25"/>
      <c r="JVW45" s="25"/>
      <c r="JVX45" s="17"/>
      <c r="JVY45" s="17"/>
      <c r="JVZ45" s="17"/>
      <c r="JWA45" s="25"/>
      <c r="JWB45" s="25"/>
      <c r="JWC45" s="26"/>
      <c r="JWD45" s="17"/>
      <c r="JWE45" s="17"/>
      <c r="JWF45" s="17"/>
      <c r="JWG45" s="25"/>
      <c r="JWH45" s="25"/>
      <c r="JWI45" s="17"/>
      <c r="JWJ45" s="17"/>
      <c r="JWK45" s="17"/>
      <c r="JWL45" s="25"/>
      <c r="JWM45" s="25"/>
      <c r="JWN45" s="17"/>
      <c r="JWO45" s="17"/>
      <c r="JWP45" s="17"/>
      <c r="JWQ45" s="25"/>
      <c r="JWR45" s="25"/>
      <c r="JWS45" s="26"/>
      <c r="JWT45" s="17"/>
      <c r="JWU45" s="17"/>
      <c r="JWV45" s="17"/>
      <c r="JWW45" s="25"/>
      <c r="JWX45" s="25"/>
      <c r="JWY45" s="17"/>
      <c r="JWZ45" s="17"/>
      <c r="JXA45" s="17"/>
      <c r="JXB45" s="25"/>
      <c r="JXC45" s="25"/>
      <c r="JXD45" s="17"/>
      <c r="JXE45" s="17"/>
      <c r="JXF45" s="17"/>
      <c r="JXG45" s="25"/>
      <c r="JXH45" s="25"/>
      <c r="JXI45" s="26"/>
      <c r="JXJ45" s="17"/>
      <c r="JXK45" s="17"/>
      <c r="JXL45" s="17"/>
      <c r="JXM45" s="25"/>
      <c r="JXN45" s="25"/>
      <c r="JXO45" s="17"/>
      <c r="JXP45" s="17"/>
      <c r="JXQ45" s="17"/>
      <c r="JXR45" s="25"/>
      <c r="JXS45" s="25"/>
      <c r="JXT45" s="17"/>
      <c r="JXU45" s="17"/>
      <c r="JXV45" s="17"/>
      <c r="JXW45" s="25"/>
      <c r="JXX45" s="25"/>
      <c r="JXY45" s="26"/>
      <c r="JXZ45" s="17"/>
      <c r="JYA45" s="17"/>
      <c r="JYB45" s="17"/>
      <c r="JYC45" s="25"/>
      <c r="JYD45" s="25"/>
      <c r="JYE45" s="17"/>
      <c r="JYF45" s="17"/>
      <c r="JYG45" s="17"/>
      <c r="JYH45" s="25"/>
      <c r="JYI45" s="25"/>
      <c r="JYJ45" s="17"/>
      <c r="JYK45" s="17"/>
      <c r="JYL45" s="17"/>
      <c r="JYM45" s="25"/>
      <c r="JYN45" s="25"/>
      <c r="JYO45" s="26"/>
      <c r="JYP45" s="17"/>
      <c r="JYQ45" s="17"/>
      <c r="JYR45" s="17"/>
      <c r="JYS45" s="25"/>
      <c r="JYT45" s="25"/>
      <c r="JYU45" s="17"/>
      <c r="JYV45" s="17"/>
      <c r="JYW45" s="17"/>
      <c r="JYX45" s="25"/>
      <c r="JYY45" s="25"/>
      <c r="JYZ45" s="17"/>
      <c r="JZA45" s="17"/>
      <c r="JZB45" s="17"/>
      <c r="JZC45" s="25"/>
      <c r="JZD45" s="25"/>
      <c r="JZE45" s="26"/>
      <c r="JZF45" s="17"/>
      <c r="JZG45" s="17"/>
      <c r="JZH45" s="17"/>
      <c r="JZI45" s="25"/>
      <c r="JZJ45" s="25"/>
      <c r="JZK45" s="17"/>
      <c r="JZL45" s="17"/>
      <c r="JZM45" s="17"/>
      <c r="JZN45" s="25"/>
      <c r="JZO45" s="25"/>
      <c r="JZP45" s="17"/>
      <c r="JZQ45" s="17"/>
      <c r="JZR45" s="17"/>
      <c r="JZS45" s="25"/>
      <c r="JZT45" s="25"/>
      <c r="JZU45" s="26"/>
      <c r="JZV45" s="17"/>
      <c r="JZW45" s="17"/>
      <c r="JZX45" s="17"/>
      <c r="JZY45" s="25"/>
      <c r="JZZ45" s="25"/>
      <c r="KAA45" s="17"/>
      <c r="KAB45" s="17"/>
      <c r="KAC45" s="17"/>
      <c r="KAD45" s="25"/>
      <c r="KAE45" s="25"/>
      <c r="KAF45" s="17"/>
      <c r="KAG45" s="17"/>
      <c r="KAH45" s="17"/>
      <c r="KAI45" s="25"/>
      <c r="KAJ45" s="25"/>
      <c r="KAK45" s="26"/>
      <c r="KAL45" s="17"/>
      <c r="KAM45" s="17"/>
      <c r="KAN45" s="17"/>
      <c r="KAO45" s="25"/>
      <c r="KAP45" s="25"/>
      <c r="KAQ45" s="17"/>
      <c r="KAR45" s="17"/>
      <c r="KAS45" s="17"/>
      <c r="KAT45" s="25"/>
      <c r="KAU45" s="25"/>
      <c r="KAV45" s="17"/>
      <c r="KAW45" s="17"/>
      <c r="KAX45" s="17"/>
      <c r="KAY45" s="25"/>
      <c r="KAZ45" s="25"/>
      <c r="KBA45" s="26"/>
      <c r="KBB45" s="17"/>
      <c r="KBC45" s="17"/>
      <c r="KBD45" s="17"/>
      <c r="KBE45" s="25"/>
      <c r="KBF45" s="25"/>
      <c r="KBG45" s="17"/>
      <c r="KBH45" s="17"/>
      <c r="KBI45" s="17"/>
      <c r="KBJ45" s="25"/>
      <c r="KBK45" s="25"/>
      <c r="KBL45" s="17"/>
      <c r="KBM45" s="17"/>
      <c r="KBN45" s="17"/>
      <c r="KBO45" s="25"/>
      <c r="KBP45" s="25"/>
      <c r="KBQ45" s="26"/>
      <c r="KBR45" s="17"/>
      <c r="KBS45" s="17"/>
      <c r="KBT45" s="17"/>
      <c r="KBU45" s="25"/>
      <c r="KBV45" s="25"/>
      <c r="KBW45" s="17"/>
      <c r="KBX45" s="17"/>
      <c r="KBY45" s="17"/>
      <c r="KBZ45" s="25"/>
      <c r="KCA45" s="25"/>
      <c r="KCB45" s="17"/>
      <c r="KCC45" s="17"/>
      <c r="KCD45" s="17"/>
      <c r="KCE45" s="25"/>
      <c r="KCF45" s="25"/>
      <c r="KCG45" s="26"/>
      <c r="KCH45" s="17"/>
      <c r="KCI45" s="17"/>
      <c r="KCJ45" s="17"/>
      <c r="KCK45" s="25"/>
      <c r="KCL45" s="25"/>
      <c r="KCM45" s="17"/>
      <c r="KCN45" s="17"/>
      <c r="KCO45" s="17"/>
      <c r="KCP45" s="25"/>
      <c r="KCQ45" s="25"/>
      <c r="KCR45" s="17"/>
      <c r="KCS45" s="17"/>
      <c r="KCT45" s="17"/>
      <c r="KCU45" s="25"/>
      <c r="KCV45" s="25"/>
      <c r="KCW45" s="26"/>
      <c r="KCX45" s="17"/>
      <c r="KCY45" s="17"/>
      <c r="KCZ45" s="17"/>
      <c r="KDA45" s="25"/>
      <c r="KDB45" s="25"/>
      <c r="KDC45" s="17"/>
      <c r="KDD45" s="17"/>
      <c r="KDE45" s="17"/>
      <c r="KDF45" s="25"/>
      <c r="KDG45" s="25"/>
      <c r="KDH45" s="17"/>
      <c r="KDI45" s="17"/>
      <c r="KDJ45" s="17"/>
      <c r="KDK45" s="25"/>
      <c r="KDL45" s="25"/>
      <c r="KDM45" s="26"/>
      <c r="KDN45" s="17"/>
      <c r="KDO45" s="17"/>
      <c r="KDP45" s="17"/>
      <c r="KDQ45" s="25"/>
      <c r="KDR45" s="25"/>
      <c r="KDS45" s="17"/>
      <c r="KDT45" s="17"/>
      <c r="KDU45" s="17"/>
      <c r="KDV45" s="25"/>
      <c r="KDW45" s="25"/>
      <c r="KDX45" s="17"/>
      <c r="KDY45" s="17"/>
      <c r="KDZ45" s="17"/>
      <c r="KEA45" s="25"/>
      <c r="KEB45" s="25"/>
      <c r="KEC45" s="26"/>
      <c r="KED45" s="17"/>
      <c r="KEE45" s="17"/>
      <c r="KEF45" s="17"/>
      <c r="KEG45" s="25"/>
      <c r="KEH45" s="25"/>
      <c r="KEI45" s="17"/>
      <c r="KEJ45" s="17"/>
      <c r="KEK45" s="17"/>
      <c r="KEL45" s="25"/>
      <c r="KEM45" s="25"/>
      <c r="KEN45" s="17"/>
      <c r="KEO45" s="17"/>
      <c r="KEP45" s="17"/>
      <c r="KEQ45" s="25"/>
      <c r="KER45" s="25"/>
      <c r="KES45" s="26"/>
      <c r="KET45" s="17"/>
      <c r="KEU45" s="17"/>
      <c r="KEV45" s="17"/>
      <c r="KEW45" s="25"/>
      <c r="KEX45" s="25"/>
      <c r="KEY45" s="17"/>
      <c r="KEZ45" s="17"/>
      <c r="KFA45" s="17"/>
      <c r="KFB45" s="25"/>
      <c r="KFC45" s="25"/>
      <c r="KFD45" s="17"/>
      <c r="KFE45" s="17"/>
      <c r="KFF45" s="17"/>
      <c r="KFG45" s="25"/>
      <c r="KFH45" s="25"/>
      <c r="KFI45" s="26"/>
      <c r="KFJ45" s="17"/>
      <c r="KFK45" s="17"/>
      <c r="KFL45" s="17"/>
      <c r="KFM45" s="25"/>
      <c r="KFN45" s="25"/>
      <c r="KFO45" s="17"/>
      <c r="KFP45" s="17"/>
      <c r="KFQ45" s="17"/>
      <c r="KFR45" s="25"/>
      <c r="KFS45" s="25"/>
      <c r="KFT45" s="17"/>
      <c r="KFU45" s="17"/>
      <c r="KFV45" s="17"/>
      <c r="KFW45" s="25"/>
      <c r="KFX45" s="25"/>
      <c r="KFY45" s="26"/>
      <c r="KFZ45" s="17"/>
      <c r="KGA45" s="17"/>
      <c r="KGB45" s="17"/>
      <c r="KGC45" s="25"/>
      <c r="KGD45" s="25"/>
      <c r="KGE45" s="17"/>
      <c r="KGF45" s="17"/>
      <c r="KGG45" s="17"/>
      <c r="KGH45" s="25"/>
      <c r="KGI45" s="25"/>
      <c r="KGJ45" s="17"/>
      <c r="KGK45" s="17"/>
      <c r="KGL45" s="17"/>
      <c r="KGM45" s="25"/>
      <c r="KGN45" s="25"/>
      <c r="KGO45" s="26"/>
      <c r="KGP45" s="17"/>
      <c r="KGQ45" s="17"/>
      <c r="KGR45" s="17"/>
      <c r="KGS45" s="25"/>
      <c r="KGT45" s="25"/>
      <c r="KGU45" s="17"/>
      <c r="KGV45" s="17"/>
      <c r="KGW45" s="17"/>
      <c r="KGX45" s="25"/>
      <c r="KGY45" s="25"/>
      <c r="KGZ45" s="17"/>
      <c r="KHA45" s="17"/>
      <c r="KHB45" s="17"/>
      <c r="KHC45" s="25"/>
      <c r="KHD45" s="25"/>
      <c r="KHE45" s="26"/>
      <c r="KHF45" s="17"/>
      <c r="KHG45" s="17"/>
      <c r="KHH45" s="17"/>
      <c r="KHI45" s="25"/>
      <c r="KHJ45" s="25"/>
      <c r="KHK45" s="17"/>
      <c r="KHL45" s="17"/>
      <c r="KHM45" s="17"/>
      <c r="KHN45" s="25"/>
      <c r="KHO45" s="25"/>
      <c r="KHP45" s="17"/>
      <c r="KHQ45" s="17"/>
      <c r="KHR45" s="17"/>
      <c r="KHS45" s="25"/>
      <c r="KHT45" s="25"/>
      <c r="KHU45" s="26"/>
      <c r="KHV45" s="17"/>
      <c r="KHW45" s="17"/>
      <c r="KHX45" s="17"/>
      <c r="KHY45" s="25"/>
      <c r="KHZ45" s="25"/>
      <c r="KIA45" s="17"/>
      <c r="KIB45" s="17"/>
      <c r="KIC45" s="17"/>
      <c r="KID45" s="25"/>
      <c r="KIE45" s="25"/>
      <c r="KIF45" s="17"/>
      <c r="KIG45" s="17"/>
      <c r="KIH45" s="17"/>
      <c r="KII45" s="25"/>
      <c r="KIJ45" s="25"/>
      <c r="KIK45" s="26"/>
      <c r="KIL45" s="17"/>
      <c r="KIM45" s="17"/>
      <c r="KIN45" s="17"/>
      <c r="KIO45" s="25"/>
      <c r="KIP45" s="25"/>
      <c r="KIQ45" s="17"/>
      <c r="KIR45" s="17"/>
      <c r="KIS45" s="17"/>
      <c r="KIT45" s="25"/>
      <c r="KIU45" s="25"/>
      <c r="KIV45" s="17"/>
      <c r="KIW45" s="17"/>
      <c r="KIX45" s="17"/>
      <c r="KIY45" s="25"/>
      <c r="KIZ45" s="25"/>
      <c r="KJA45" s="26"/>
      <c r="KJB45" s="17"/>
      <c r="KJC45" s="17"/>
      <c r="KJD45" s="17"/>
      <c r="KJE45" s="25"/>
      <c r="KJF45" s="25"/>
      <c r="KJG45" s="17"/>
      <c r="KJH45" s="17"/>
      <c r="KJI45" s="17"/>
      <c r="KJJ45" s="25"/>
      <c r="KJK45" s="25"/>
      <c r="KJL45" s="17"/>
      <c r="KJM45" s="17"/>
      <c r="KJN45" s="17"/>
      <c r="KJO45" s="25"/>
      <c r="KJP45" s="25"/>
      <c r="KJQ45" s="26"/>
      <c r="KJR45" s="17"/>
      <c r="KJS45" s="17"/>
      <c r="KJT45" s="17"/>
      <c r="KJU45" s="25"/>
      <c r="KJV45" s="25"/>
      <c r="KJW45" s="17"/>
      <c r="KJX45" s="17"/>
      <c r="KJY45" s="17"/>
      <c r="KJZ45" s="25"/>
      <c r="KKA45" s="25"/>
      <c r="KKB45" s="17"/>
      <c r="KKC45" s="17"/>
      <c r="KKD45" s="17"/>
      <c r="KKE45" s="25"/>
      <c r="KKF45" s="25"/>
      <c r="KKG45" s="26"/>
      <c r="KKH45" s="17"/>
      <c r="KKI45" s="17"/>
      <c r="KKJ45" s="17"/>
      <c r="KKK45" s="25"/>
      <c r="KKL45" s="25"/>
      <c r="KKM45" s="17"/>
      <c r="KKN45" s="17"/>
      <c r="KKO45" s="17"/>
      <c r="KKP45" s="25"/>
      <c r="KKQ45" s="25"/>
      <c r="KKR45" s="17"/>
      <c r="KKS45" s="17"/>
      <c r="KKT45" s="17"/>
      <c r="KKU45" s="25"/>
      <c r="KKV45" s="25"/>
      <c r="KKW45" s="26"/>
      <c r="KKX45" s="17"/>
      <c r="KKY45" s="17"/>
      <c r="KKZ45" s="17"/>
      <c r="KLA45" s="25"/>
      <c r="KLB45" s="25"/>
      <c r="KLC45" s="17"/>
      <c r="KLD45" s="17"/>
      <c r="KLE45" s="17"/>
      <c r="KLF45" s="25"/>
      <c r="KLG45" s="25"/>
      <c r="KLH45" s="17"/>
      <c r="KLI45" s="17"/>
      <c r="KLJ45" s="17"/>
      <c r="KLK45" s="25"/>
      <c r="KLL45" s="25"/>
      <c r="KLM45" s="26"/>
      <c r="KLN45" s="17"/>
      <c r="KLO45" s="17"/>
      <c r="KLP45" s="17"/>
      <c r="KLQ45" s="25"/>
      <c r="KLR45" s="25"/>
      <c r="KLS45" s="17"/>
      <c r="KLT45" s="17"/>
      <c r="KLU45" s="17"/>
      <c r="KLV45" s="25"/>
      <c r="KLW45" s="25"/>
      <c r="KLX45" s="17"/>
      <c r="KLY45" s="17"/>
      <c r="KLZ45" s="17"/>
      <c r="KMA45" s="25"/>
      <c r="KMB45" s="25"/>
      <c r="KMC45" s="26"/>
      <c r="KMD45" s="17"/>
      <c r="KME45" s="17"/>
      <c r="KMF45" s="17"/>
      <c r="KMG45" s="25"/>
      <c r="KMH45" s="25"/>
      <c r="KMI45" s="17"/>
      <c r="KMJ45" s="17"/>
      <c r="KMK45" s="17"/>
      <c r="KML45" s="25"/>
      <c r="KMM45" s="25"/>
      <c r="KMN45" s="17"/>
      <c r="KMO45" s="17"/>
      <c r="KMP45" s="17"/>
      <c r="KMQ45" s="25"/>
      <c r="KMR45" s="25"/>
      <c r="KMS45" s="26"/>
      <c r="KMT45" s="17"/>
      <c r="KMU45" s="17"/>
      <c r="KMV45" s="17"/>
      <c r="KMW45" s="25"/>
      <c r="KMX45" s="25"/>
      <c r="KMY45" s="17"/>
      <c r="KMZ45" s="17"/>
      <c r="KNA45" s="17"/>
      <c r="KNB45" s="25"/>
      <c r="KNC45" s="25"/>
      <c r="KND45" s="17"/>
      <c r="KNE45" s="17"/>
      <c r="KNF45" s="17"/>
      <c r="KNG45" s="25"/>
      <c r="KNH45" s="25"/>
      <c r="KNI45" s="26"/>
      <c r="KNJ45" s="17"/>
      <c r="KNK45" s="17"/>
      <c r="KNL45" s="17"/>
      <c r="KNM45" s="25"/>
      <c r="KNN45" s="25"/>
      <c r="KNO45" s="17"/>
      <c r="KNP45" s="17"/>
      <c r="KNQ45" s="17"/>
      <c r="KNR45" s="25"/>
      <c r="KNS45" s="25"/>
      <c r="KNT45" s="17"/>
      <c r="KNU45" s="17"/>
      <c r="KNV45" s="17"/>
      <c r="KNW45" s="25"/>
      <c r="KNX45" s="25"/>
      <c r="KNY45" s="26"/>
      <c r="KNZ45" s="17"/>
      <c r="KOA45" s="17"/>
      <c r="KOB45" s="17"/>
      <c r="KOC45" s="25"/>
      <c r="KOD45" s="25"/>
      <c r="KOE45" s="17"/>
      <c r="KOF45" s="17"/>
      <c r="KOG45" s="17"/>
      <c r="KOH45" s="25"/>
      <c r="KOI45" s="25"/>
      <c r="KOJ45" s="17"/>
      <c r="KOK45" s="17"/>
      <c r="KOL45" s="17"/>
      <c r="KOM45" s="25"/>
      <c r="KON45" s="25"/>
      <c r="KOO45" s="26"/>
      <c r="KOP45" s="17"/>
      <c r="KOQ45" s="17"/>
      <c r="KOR45" s="17"/>
      <c r="KOS45" s="25"/>
      <c r="KOT45" s="25"/>
      <c r="KOU45" s="17"/>
      <c r="KOV45" s="17"/>
      <c r="KOW45" s="17"/>
      <c r="KOX45" s="25"/>
      <c r="KOY45" s="25"/>
      <c r="KOZ45" s="17"/>
      <c r="KPA45" s="17"/>
      <c r="KPB45" s="17"/>
      <c r="KPC45" s="25"/>
      <c r="KPD45" s="25"/>
      <c r="KPE45" s="26"/>
      <c r="KPF45" s="17"/>
      <c r="KPG45" s="17"/>
      <c r="KPH45" s="17"/>
      <c r="KPI45" s="25"/>
      <c r="KPJ45" s="25"/>
      <c r="KPK45" s="17"/>
      <c r="KPL45" s="17"/>
      <c r="KPM45" s="17"/>
      <c r="KPN45" s="25"/>
      <c r="KPO45" s="25"/>
      <c r="KPP45" s="17"/>
      <c r="KPQ45" s="17"/>
      <c r="KPR45" s="17"/>
      <c r="KPS45" s="25"/>
      <c r="KPT45" s="25"/>
      <c r="KPU45" s="26"/>
      <c r="KPV45" s="17"/>
      <c r="KPW45" s="17"/>
      <c r="KPX45" s="17"/>
      <c r="KPY45" s="25"/>
      <c r="KPZ45" s="25"/>
      <c r="KQA45" s="17"/>
      <c r="KQB45" s="17"/>
      <c r="KQC45" s="17"/>
      <c r="KQD45" s="25"/>
      <c r="KQE45" s="25"/>
      <c r="KQF45" s="17"/>
      <c r="KQG45" s="17"/>
      <c r="KQH45" s="17"/>
      <c r="KQI45" s="25"/>
      <c r="KQJ45" s="25"/>
      <c r="KQK45" s="26"/>
      <c r="KQL45" s="17"/>
      <c r="KQM45" s="17"/>
      <c r="KQN45" s="17"/>
      <c r="KQO45" s="25"/>
      <c r="KQP45" s="25"/>
      <c r="KQQ45" s="17"/>
      <c r="KQR45" s="17"/>
      <c r="KQS45" s="17"/>
      <c r="KQT45" s="25"/>
      <c r="KQU45" s="25"/>
      <c r="KQV45" s="17"/>
      <c r="KQW45" s="17"/>
      <c r="KQX45" s="17"/>
      <c r="KQY45" s="25"/>
      <c r="KQZ45" s="25"/>
      <c r="KRA45" s="26"/>
      <c r="KRB45" s="17"/>
      <c r="KRC45" s="17"/>
      <c r="KRD45" s="17"/>
      <c r="KRE45" s="25"/>
      <c r="KRF45" s="25"/>
      <c r="KRG45" s="17"/>
      <c r="KRH45" s="17"/>
      <c r="KRI45" s="17"/>
      <c r="KRJ45" s="25"/>
      <c r="KRK45" s="25"/>
      <c r="KRL45" s="17"/>
      <c r="KRM45" s="17"/>
      <c r="KRN45" s="17"/>
      <c r="KRO45" s="25"/>
      <c r="KRP45" s="25"/>
      <c r="KRQ45" s="26"/>
      <c r="KRR45" s="17"/>
      <c r="KRS45" s="17"/>
      <c r="KRT45" s="17"/>
      <c r="KRU45" s="25"/>
      <c r="KRV45" s="25"/>
      <c r="KRW45" s="17"/>
      <c r="KRX45" s="17"/>
      <c r="KRY45" s="17"/>
      <c r="KRZ45" s="25"/>
      <c r="KSA45" s="25"/>
      <c r="KSB45" s="17"/>
      <c r="KSC45" s="17"/>
      <c r="KSD45" s="17"/>
      <c r="KSE45" s="25"/>
      <c r="KSF45" s="25"/>
      <c r="KSG45" s="26"/>
      <c r="KSH45" s="17"/>
      <c r="KSI45" s="17"/>
      <c r="KSJ45" s="17"/>
      <c r="KSK45" s="25"/>
      <c r="KSL45" s="25"/>
      <c r="KSM45" s="17"/>
      <c r="KSN45" s="17"/>
      <c r="KSO45" s="17"/>
      <c r="KSP45" s="25"/>
      <c r="KSQ45" s="25"/>
      <c r="KSR45" s="17"/>
      <c r="KSS45" s="17"/>
      <c r="KST45" s="17"/>
      <c r="KSU45" s="25"/>
      <c r="KSV45" s="25"/>
      <c r="KSW45" s="26"/>
      <c r="KSX45" s="17"/>
      <c r="KSY45" s="17"/>
      <c r="KSZ45" s="17"/>
      <c r="KTA45" s="25"/>
      <c r="KTB45" s="25"/>
      <c r="KTC45" s="17"/>
      <c r="KTD45" s="17"/>
      <c r="KTE45" s="17"/>
      <c r="KTF45" s="25"/>
      <c r="KTG45" s="25"/>
      <c r="KTH45" s="17"/>
      <c r="KTI45" s="17"/>
      <c r="KTJ45" s="17"/>
      <c r="KTK45" s="25"/>
      <c r="KTL45" s="25"/>
      <c r="KTM45" s="26"/>
      <c r="KTN45" s="17"/>
      <c r="KTO45" s="17"/>
      <c r="KTP45" s="17"/>
      <c r="KTQ45" s="25"/>
      <c r="KTR45" s="25"/>
      <c r="KTS45" s="17"/>
      <c r="KTT45" s="17"/>
      <c r="KTU45" s="17"/>
      <c r="KTV45" s="25"/>
      <c r="KTW45" s="25"/>
      <c r="KTX45" s="17"/>
      <c r="KTY45" s="17"/>
      <c r="KTZ45" s="17"/>
      <c r="KUA45" s="25"/>
      <c r="KUB45" s="25"/>
      <c r="KUC45" s="26"/>
      <c r="KUD45" s="17"/>
      <c r="KUE45" s="17"/>
      <c r="KUF45" s="17"/>
      <c r="KUG45" s="25"/>
      <c r="KUH45" s="25"/>
      <c r="KUI45" s="17"/>
      <c r="KUJ45" s="17"/>
      <c r="KUK45" s="17"/>
      <c r="KUL45" s="25"/>
      <c r="KUM45" s="25"/>
      <c r="KUN45" s="17"/>
      <c r="KUO45" s="17"/>
      <c r="KUP45" s="17"/>
      <c r="KUQ45" s="25"/>
      <c r="KUR45" s="25"/>
      <c r="KUS45" s="26"/>
      <c r="KUT45" s="17"/>
      <c r="KUU45" s="17"/>
      <c r="KUV45" s="17"/>
      <c r="KUW45" s="25"/>
      <c r="KUX45" s="25"/>
      <c r="KUY45" s="17"/>
      <c r="KUZ45" s="17"/>
      <c r="KVA45" s="17"/>
      <c r="KVB45" s="25"/>
      <c r="KVC45" s="25"/>
      <c r="KVD45" s="17"/>
      <c r="KVE45" s="17"/>
      <c r="KVF45" s="17"/>
      <c r="KVG45" s="25"/>
      <c r="KVH45" s="25"/>
      <c r="KVI45" s="26"/>
      <c r="KVJ45" s="17"/>
      <c r="KVK45" s="17"/>
      <c r="KVL45" s="17"/>
      <c r="KVM45" s="25"/>
      <c r="KVN45" s="25"/>
      <c r="KVO45" s="17"/>
      <c r="KVP45" s="17"/>
      <c r="KVQ45" s="17"/>
      <c r="KVR45" s="25"/>
      <c r="KVS45" s="25"/>
      <c r="KVT45" s="17"/>
      <c r="KVU45" s="17"/>
      <c r="KVV45" s="17"/>
      <c r="KVW45" s="25"/>
      <c r="KVX45" s="25"/>
      <c r="KVY45" s="26"/>
      <c r="KVZ45" s="17"/>
      <c r="KWA45" s="17"/>
      <c r="KWB45" s="17"/>
      <c r="KWC45" s="25"/>
      <c r="KWD45" s="25"/>
      <c r="KWE45" s="17"/>
      <c r="KWF45" s="17"/>
      <c r="KWG45" s="17"/>
      <c r="KWH45" s="25"/>
      <c r="KWI45" s="25"/>
      <c r="KWJ45" s="17"/>
      <c r="KWK45" s="17"/>
      <c r="KWL45" s="17"/>
      <c r="KWM45" s="25"/>
      <c r="KWN45" s="25"/>
      <c r="KWO45" s="26"/>
      <c r="KWP45" s="17"/>
      <c r="KWQ45" s="17"/>
      <c r="KWR45" s="17"/>
      <c r="KWS45" s="25"/>
      <c r="KWT45" s="25"/>
      <c r="KWU45" s="17"/>
      <c r="KWV45" s="17"/>
      <c r="KWW45" s="17"/>
      <c r="KWX45" s="25"/>
      <c r="KWY45" s="25"/>
      <c r="KWZ45" s="17"/>
      <c r="KXA45" s="17"/>
      <c r="KXB45" s="17"/>
      <c r="KXC45" s="25"/>
      <c r="KXD45" s="25"/>
      <c r="KXE45" s="26"/>
      <c r="KXF45" s="17"/>
      <c r="KXG45" s="17"/>
      <c r="KXH45" s="17"/>
      <c r="KXI45" s="25"/>
      <c r="KXJ45" s="25"/>
      <c r="KXK45" s="17"/>
      <c r="KXL45" s="17"/>
      <c r="KXM45" s="17"/>
      <c r="KXN45" s="25"/>
      <c r="KXO45" s="25"/>
      <c r="KXP45" s="17"/>
      <c r="KXQ45" s="17"/>
      <c r="KXR45" s="17"/>
      <c r="KXS45" s="25"/>
      <c r="KXT45" s="25"/>
      <c r="KXU45" s="26"/>
      <c r="KXV45" s="17"/>
      <c r="KXW45" s="17"/>
      <c r="KXX45" s="17"/>
      <c r="KXY45" s="25"/>
      <c r="KXZ45" s="25"/>
      <c r="KYA45" s="17"/>
      <c r="KYB45" s="17"/>
      <c r="KYC45" s="17"/>
      <c r="KYD45" s="25"/>
      <c r="KYE45" s="25"/>
      <c r="KYF45" s="17"/>
      <c r="KYG45" s="17"/>
      <c r="KYH45" s="17"/>
      <c r="KYI45" s="25"/>
      <c r="KYJ45" s="25"/>
      <c r="KYK45" s="26"/>
      <c r="KYL45" s="17"/>
      <c r="KYM45" s="17"/>
      <c r="KYN45" s="17"/>
      <c r="KYO45" s="25"/>
      <c r="KYP45" s="25"/>
      <c r="KYQ45" s="17"/>
      <c r="KYR45" s="17"/>
      <c r="KYS45" s="17"/>
      <c r="KYT45" s="25"/>
      <c r="KYU45" s="25"/>
      <c r="KYV45" s="17"/>
      <c r="KYW45" s="17"/>
      <c r="KYX45" s="17"/>
      <c r="KYY45" s="25"/>
      <c r="KYZ45" s="25"/>
      <c r="KZA45" s="26"/>
      <c r="KZB45" s="17"/>
      <c r="KZC45" s="17"/>
      <c r="KZD45" s="17"/>
      <c r="KZE45" s="25"/>
      <c r="KZF45" s="25"/>
      <c r="KZG45" s="17"/>
      <c r="KZH45" s="17"/>
      <c r="KZI45" s="17"/>
      <c r="KZJ45" s="25"/>
      <c r="KZK45" s="25"/>
      <c r="KZL45" s="17"/>
      <c r="KZM45" s="17"/>
      <c r="KZN45" s="17"/>
      <c r="KZO45" s="25"/>
      <c r="KZP45" s="25"/>
      <c r="KZQ45" s="26"/>
      <c r="KZR45" s="17"/>
      <c r="KZS45" s="17"/>
      <c r="KZT45" s="17"/>
      <c r="KZU45" s="25"/>
      <c r="KZV45" s="25"/>
      <c r="KZW45" s="17"/>
      <c r="KZX45" s="17"/>
      <c r="KZY45" s="17"/>
      <c r="KZZ45" s="25"/>
      <c r="LAA45" s="25"/>
      <c r="LAB45" s="17"/>
      <c r="LAC45" s="17"/>
      <c r="LAD45" s="17"/>
      <c r="LAE45" s="25"/>
      <c r="LAF45" s="25"/>
      <c r="LAG45" s="26"/>
      <c r="LAH45" s="17"/>
      <c r="LAI45" s="17"/>
      <c r="LAJ45" s="17"/>
      <c r="LAK45" s="25"/>
      <c r="LAL45" s="25"/>
      <c r="LAM45" s="17"/>
      <c r="LAN45" s="17"/>
      <c r="LAO45" s="17"/>
      <c r="LAP45" s="25"/>
      <c r="LAQ45" s="25"/>
      <c r="LAR45" s="17"/>
      <c r="LAS45" s="17"/>
      <c r="LAT45" s="17"/>
      <c r="LAU45" s="25"/>
      <c r="LAV45" s="25"/>
      <c r="LAW45" s="26"/>
      <c r="LAX45" s="17"/>
      <c r="LAY45" s="17"/>
      <c r="LAZ45" s="17"/>
      <c r="LBA45" s="25"/>
      <c r="LBB45" s="25"/>
      <c r="LBC45" s="17"/>
      <c r="LBD45" s="17"/>
      <c r="LBE45" s="17"/>
      <c r="LBF45" s="25"/>
      <c r="LBG45" s="25"/>
      <c r="LBH45" s="17"/>
      <c r="LBI45" s="17"/>
      <c r="LBJ45" s="17"/>
      <c r="LBK45" s="25"/>
      <c r="LBL45" s="25"/>
      <c r="LBM45" s="26"/>
      <c r="LBN45" s="17"/>
      <c r="LBO45" s="17"/>
      <c r="LBP45" s="17"/>
      <c r="LBQ45" s="25"/>
      <c r="LBR45" s="25"/>
      <c r="LBS45" s="17"/>
      <c r="LBT45" s="17"/>
      <c r="LBU45" s="17"/>
      <c r="LBV45" s="25"/>
      <c r="LBW45" s="25"/>
      <c r="LBX45" s="17"/>
      <c r="LBY45" s="17"/>
      <c r="LBZ45" s="17"/>
      <c r="LCA45" s="25"/>
      <c r="LCB45" s="25"/>
      <c r="LCC45" s="26"/>
      <c r="LCD45" s="17"/>
      <c r="LCE45" s="17"/>
      <c r="LCF45" s="17"/>
      <c r="LCG45" s="25"/>
      <c r="LCH45" s="25"/>
      <c r="LCI45" s="17"/>
      <c r="LCJ45" s="17"/>
      <c r="LCK45" s="17"/>
      <c r="LCL45" s="25"/>
      <c r="LCM45" s="25"/>
      <c r="LCN45" s="17"/>
      <c r="LCO45" s="17"/>
      <c r="LCP45" s="17"/>
      <c r="LCQ45" s="25"/>
      <c r="LCR45" s="25"/>
      <c r="LCS45" s="26"/>
      <c r="LCT45" s="17"/>
      <c r="LCU45" s="17"/>
      <c r="LCV45" s="17"/>
      <c r="LCW45" s="25"/>
      <c r="LCX45" s="25"/>
      <c r="LCY45" s="17"/>
      <c r="LCZ45" s="17"/>
      <c r="LDA45" s="17"/>
      <c r="LDB45" s="25"/>
      <c r="LDC45" s="25"/>
      <c r="LDD45" s="17"/>
      <c r="LDE45" s="17"/>
      <c r="LDF45" s="17"/>
      <c r="LDG45" s="25"/>
      <c r="LDH45" s="25"/>
      <c r="LDI45" s="26"/>
      <c r="LDJ45" s="17"/>
      <c r="LDK45" s="17"/>
      <c r="LDL45" s="17"/>
      <c r="LDM45" s="25"/>
      <c r="LDN45" s="25"/>
      <c r="LDO45" s="17"/>
      <c r="LDP45" s="17"/>
      <c r="LDQ45" s="17"/>
      <c r="LDR45" s="25"/>
      <c r="LDS45" s="25"/>
      <c r="LDT45" s="17"/>
      <c r="LDU45" s="17"/>
      <c r="LDV45" s="17"/>
      <c r="LDW45" s="25"/>
      <c r="LDX45" s="25"/>
      <c r="LDY45" s="26"/>
      <c r="LDZ45" s="17"/>
      <c r="LEA45" s="17"/>
      <c r="LEB45" s="17"/>
      <c r="LEC45" s="25"/>
      <c r="LED45" s="25"/>
      <c r="LEE45" s="17"/>
      <c r="LEF45" s="17"/>
      <c r="LEG45" s="17"/>
      <c r="LEH45" s="25"/>
      <c r="LEI45" s="25"/>
      <c r="LEJ45" s="17"/>
      <c r="LEK45" s="17"/>
      <c r="LEL45" s="17"/>
      <c r="LEM45" s="25"/>
      <c r="LEN45" s="25"/>
      <c r="LEO45" s="26"/>
      <c r="LEP45" s="17"/>
      <c r="LEQ45" s="17"/>
      <c r="LER45" s="17"/>
      <c r="LES45" s="25"/>
      <c r="LET45" s="25"/>
      <c r="LEU45" s="17"/>
      <c r="LEV45" s="17"/>
      <c r="LEW45" s="17"/>
      <c r="LEX45" s="25"/>
      <c r="LEY45" s="25"/>
      <c r="LEZ45" s="17"/>
      <c r="LFA45" s="17"/>
      <c r="LFB45" s="17"/>
      <c r="LFC45" s="25"/>
      <c r="LFD45" s="25"/>
      <c r="LFE45" s="26"/>
      <c r="LFF45" s="17"/>
      <c r="LFG45" s="17"/>
      <c r="LFH45" s="17"/>
      <c r="LFI45" s="25"/>
      <c r="LFJ45" s="25"/>
      <c r="LFK45" s="17"/>
      <c r="LFL45" s="17"/>
      <c r="LFM45" s="17"/>
      <c r="LFN45" s="25"/>
      <c r="LFO45" s="25"/>
      <c r="LFP45" s="17"/>
      <c r="LFQ45" s="17"/>
      <c r="LFR45" s="17"/>
      <c r="LFS45" s="25"/>
      <c r="LFT45" s="25"/>
      <c r="LFU45" s="26"/>
      <c r="LFV45" s="17"/>
      <c r="LFW45" s="17"/>
      <c r="LFX45" s="17"/>
      <c r="LFY45" s="25"/>
      <c r="LFZ45" s="25"/>
      <c r="LGA45" s="17"/>
      <c r="LGB45" s="17"/>
      <c r="LGC45" s="17"/>
      <c r="LGD45" s="25"/>
      <c r="LGE45" s="25"/>
      <c r="LGF45" s="17"/>
      <c r="LGG45" s="17"/>
      <c r="LGH45" s="17"/>
      <c r="LGI45" s="25"/>
      <c r="LGJ45" s="25"/>
      <c r="LGK45" s="26"/>
      <c r="LGL45" s="17"/>
      <c r="LGM45" s="17"/>
      <c r="LGN45" s="17"/>
      <c r="LGO45" s="25"/>
      <c r="LGP45" s="25"/>
      <c r="LGQ45" s="17"/>
      <c r="LGR45" s="17"/>
      <c r="LGS45" s="17"/>
      <c r="LGT45" s="25"/>
      <c r="LGU45" s="25"/>
      <c r="LGV45" s="17"/>
      <c r="LGW45" s="17"/>
      <c r="LGX45" s="17"/>
      <c r="LGY45" s="25"/>
      <c r="LGZ45" s="25"/>
      <c r="LHA45" s="26"/>
      <c r="LHB45" s="17"/>
      <c r="LHC45" s="17"/>
      <c r="LHD45" s="17"/>
      <c r="LHE45" s="25"/>
      <c r="LHF45" s="25"/>
      <c r="LHG45" s="17"/>
      <c r="LHH45" s="17"/>
      <c r="LHI45" s="17"/>
      <c r="LHJ45" s="25"/>
      <c r="LHK45" s="25"/>
      <c r="LHL45" s="17"/>
      <c r="LHM45" s="17"/>
      <c r="LHN45" s="17"/>
      <c r="LHO45" s="25"/>
      <c r="LHP45" s="25"/>
      <c r="LHQ45" s="26"/>
      <c r="LHR45" s="17"/>
      <c r="LHS45" s="17"/>
      <c r="LHT45" s="17"/>
      <c r="LHU45" s="25"/>
      <c r="LHV45" s="25"/>
      <c r="LHW45" s="17"/>
      <c r="LHX45" s="17"/>
      <c r="LHY45" s="17"/>
      <c r="LHZ45" s="25"/>
      <c r="LIA45" s="25"/>
      <c r="LIB45" s="17"/>
      <c r="LIC45" s="17"/>
      <c r="LID45" s="17"/>
      <c r="LIE45" s="25"/>
      <c r="LIF45" s="25"/>
      <c r="LIG45" s="26"/>
      <c r="LIH45" s="17"/>
      <c r="LII45" s="17"/>
      <c r="LIJ45" s="17"/>
      <c r="LIK45" s="25"/>
      <c r="LIL45" s="25"/>
      <c r="LIM45" s="17"/>
      <c r="LIN45" s="17"/>
      <c r="LIO45" s="17"/>
      <c r="LIP45" s="25"/>
      <c r="LIQ45" s="25"/>
      <c r="LIR45" s="17"/>
      <c r="LIS45" s="17"/>
      <c r="LIT45" s="17"/>
      <c r="LIU45" s="25"/>
      <c r="LIV45" s="25"/>
      <c r="LIW45" s="26"/>
      <c r="LIX45" s="17"/>
      <c r="LIY45" s="17"/>
      <c r="LIZ45" s="17"/>
      <c r="LJA45" s="25"/>
      <c r="LJB45" s="25"/>
      <c r="LJC45" s="17"/>
      <c r="LJD45" s="17"/>
      <c r="LJE45" s="17"/>
      <c r="LJF45" s="25"/>
      <c r="LJG45" s="25"/>
      <c r="LJH45" s="17"/>
      <c r="LJI45" s="17"/>
      <c r="LJJ45" s="17"/>
      <c r="LJK45" s="25"/>
      <c r="LJL45" s="25"/>
      <c r="LJM45" s="26"/>
      <c r="LJN45" s="17"/>
      <c r="LJO45" s="17"/>
      <c r="LJP45" s="17"/>
      <c r="LJQ45" s="25"/>
      <c r="LJR45" s="25"/>
      <c r="LJS45" s="17"/>
      <c r="LJT45" s="17"/>
      <c r="LJU45" s="17"/>
      <c r="LJV45" s="25"/>
      <c r="LJW45" s="25"/>
      <c r="LJX45" s="17"/>
      <c r="LJY45" s="17"/>
      <c r="LJZ45" s="17"/>
      <c r="LKA45" s="25"/>
      <c r="LKB45" s="25"/>
      <c r="LKC45" s="26"/>
      <c r="LKD45" s="17"/>
      <c r="LKE45" s="17"/>
      <c r="LKF45" s="17"/>
      <c r="LKG45" s="25"/>
      <c r="LKH45" s="25"/>
      <c r="LKI45" s="17"/>
      <c r="LKJ45" s="17"/>
      <c r="LKK45" s="17"/>
      <c r="LKL45" s="25"/>
      <c r="LKM45" s="25"/>
      <c r="LKN45" s="17"/>
      <c r="LKO45" s="17"/>
      <c r="LKP45" s="17"/>
      <c r="LKQ45" s="25"/>
      <c r="LKR45" s="25"/>
      <c r="LKS45" s="26"/>
      <c r="LKT45" s="17"/>
      <c r="LKU45" s="17"/>
      <c r="LKV45" s="17"/>
      <c r="LKW45" s="25"/>
      <c r="LKX45" s="25"/>
      <c r="LKY45" s="17"/>
      <c r="LKZ45" s="17"/>
      <c r="LLA45" s="17"/>
      <c r="LLB45" s="25"/>
      <c r="LLC45" s="25"/>
      <c r="LLD45" s="17"/>
      <c r="LLE45" s="17"/>
      <c r="LLF45" s="17"/>
      <c r="LLG45" s="25"/>
      <c r="LLH45" s="25"/>
      <c r="LLI45" s="26"/>
      <c r="LLJ45" s="17"/>
      <c r="LLK45" s="17"/>
      <c r="LLL45" s="17"/>
      <c r="LLM45" s="25"/>
      <c r="LLN45" s="25"/>
      <c r="LLO45" s="17"/>
      <c r="LLP45" s="17"/>
      <c r="LLQ45" s="17"/>
      <c r="LLR45" s="25"/>
      <c r="LLS45" s="25"/>
      <c r="LLT45" s="17"/>
      <c r="LLU45" s="17"/>
      <c r="LLV45" s="17"/>
      <c r="LLW45" s="25"/>
      <c r="LLX45" s="25"/>
      <c r="LLY45" s="26"/>
      <c r="LLZ45" s="17"/>
      <c r="LMA45" s="17"/>
      <c r="LMB45" s="17"/>
      <c r="LMC45" s="25"/>
      <c r="LMD45" s="25"/>
      <c r="LME45" s="17"/>
      <c r="LMF45" s="17"/>
      <c r="LMG45" s="17"/>
      <c r="LMH45" s="25"/>
      <c r="LMI45" s="25"/>
      <c r="LMJ45" s="17"/>
      <c r="LMK45" s="17"/>
      <c r="LML45" s="17"/>
      <c r="LMM45" s="25"/>
      <c r="LMN45" s="25"/>
      <c r="LMO45" s="26"/>
      <c r="LMP45" s="17"/>
      <c r="LMQ45" s="17"/>
      <c r="LMR45" s="17"/>
      <c r="LMS45" s="25"/>
      <c r="LMT45" s="25"/>
      <c r="LMU45" s="17"/>
      <c r="LMV45" s="17"/>
      <c r="LMW45" s="17"/>
      <c r="LMX45" s="25"/>
      <c r="LMY45" s="25"/>
      <c r="LMZ45" s="17"/>
      <c r="LNA45" s="17"/>
      <c r="LNB45" s="17"/>
      <c r="LNC45" s="25"/>
      <c r="LND45" s="25"/>
      <c r="LNE45" s="26"/>
      <c r="LNF45" s="17"/>
      <c r="LNG45" s="17"/>
      <c r="LNH45" s="17"/>
      <c r="LNI45" s="25"/>
      <c r="LNJ45" s="25"/>
      <c r="LNK45" s="17"/>
      <c r="LNL45" s="17"/>
      <c r="LNM45" s="17"/>
      <c r="LNN45" s="25"/>
      <c r="LNO45" s="25"/>
      <c r="LNP45" s="17"/>
      <c r="LNQ45" s="17"/>
      <c r="LNR45" s="17"/>
      <c r="LNS45" s="25"/>
      <c r="LNT45" s="25"/>
      <c r="LNU45" s="26"/>
      <c r="LNV45" s="17"/>
      <c r="LNW45" s="17"/>
      <c r="LNX45" s="17"/>
      <c r="LNY45" s="25"/>
      <c r="LNZ45" s="25"/>
      <c r="LOA45" s="17"/>
      <c r="LOB45" s="17"/>
      <c r="LOC45" s="17"/>
      <c r="LOD45" s="25"/>
      <c r="LOE45" s="25"/>
      <c r="LOF45" s="17"/>
      <c r="LOG45" s="17"/>
      <c r="LOH45" s="17"/>
      <c r="LOI45" s="25"/>
      <c r="LOJ45" s="25"/>
      <c r="LOK45" s="26"/>
      <c r="LOL45" s="17"/>
      <c r="LOM45" s="17"/>
      <c r="LON45" s="17"/>
      <c r="LOO45" s="25"/>
      <c r="LOP45" s="25"/>
      <c r="LOQ45" s="17"/>
      <c r="LOR45" s="17"/>
      <c r="LOS45" s="17"/>
      <c r="LOT45" s="25"/>
      <c r="LOU45" s="25"/>
      <c r="LOV45" s="17"/>
      <c r="LOW45" s="17"/>
      <c r="LOX45" s="17"/>
      <c r="LOY45" s="25"/>
      <c r="LOZ45" s="25"/>
      <c r="LPA45" s="26"/>
      <c r="LPB45" s="17"/>
      <c r="LPC45" s="17"/>
      <c r="LPD45" s="17"/>
      <c r="LPE45" s="25"/>
      <c r="LPF45" s="25"/>
      <c r="LPG45" s="17"/>
      <c r="LPH45" s="17"/>
      <c r="LPI45" s="17"/>
      <c r="LPJ45" s="25"/>
      <c r="LPK45" s="25"/>
      <c r="LPL45" s="17"/>
      <c r="LPM45" s="17"/>
      <c r="LPN45" s="17"/>
      <c r="LPO45" s="25"/>
      <c r="LPP45" s="25"/>
      <c r="LPQ45" s="26"/>
      <c r="LPR45" s="17"/>
      <c r="LPS45" s="17"/>
      <c r="LPT45" s="17"/>
      <c r="LPU45" s="25"/>
      <c r="LPV45" s="25"/>
      <c r="LPW45" s="17"/>
      <c r="LPX45" s="17"/>
      <c r="LPY45" s="17"/>
      <c r="LPZ45" s="25"/>
      <c r="LQA45" s="25"/>
      <c r="LQB45" s="17"/>
      <c r="LQC45" s="17"/>
      <c r="LQD45" s="17"/>
      <c r="LQE45" s="25"/>
      <c r="LQF45" s="25"/>
      <c r="LQG45" s="26"/>
      <c r="LQH45" s="17"/>
      <c r="LQI45" s="17"/>
      <c r="LQJ45" s="17"/>
      <c r="LQK45" s="25"/>
      <c r="LQL45" s="25"/>
      <c r="LQM45" s="17"/>
      <c r="LQN45" s="17"/>
      <c r="LQO45" s="17"/>
      <c r="LQP45" s="25"/>
      <c r="LQQ45" s="25"/>
      <c r="LQR45" s="17"/>
      <c r="LQS45" s="17"/>
      <c r="LQT45" s="17"/>
      <c r="LQU45" s="25"/>
      <c r="LQV45" s="25"/>
      <c r="LQW45" s="26"/>
      <c r="LQX45" s="17"/>
      <c r="LQY45" s="17"/>
      <c r="LQZ45" s="17"/>
      <c r="LRA45" s="25"/>
      <c r="LRB45" s="25"/>
      <c r="LRC45" s="17"/>
      <c r="LRD45" s="17"/>
      <c r="LRE45" s="17"/>
      <c r="LRF45" s="25"/>
      <c r="LRG45" s="25"/>
      <c r="LRH45" s="17"/>
      <c r="LRI45" s="17"/>
      <c r="LRJ45" s="17"/>
      <c r="LRK45" s="25"/>
      <c r="LRL45" s="25"/>
      <c r="LRM45" s="26"/>
      <c r="LRN45" s="17"/>
      <c r="LRO45" s="17"/>
      <c r="LRP45" s="17"/>
      <c r="LRQ45" s="25"/>
      <c r="LRR45" s="25"/>
      <c r="LRS45" s="17"/>
      <c r="LRT45" s="17"/>
      <c r="LRU45" s="17"/>
      <c r="LRV45" s="25"/>
      <c r="LRW45" s="25"/>
      <c r="LRX45" s="17"/>
      <c r="LRY45" s="17"/>
      <c r="LRZ45" s="17"/>
      <c r="LSA45" s="25"/>
      <c r="LSB45" s="25"/>
      <c r="LSC45" s="26"/>
      <c r="LSD45" s="17"/>
      <c r="LSE45" s="17"/>
      <c r="LSF45" s="17"/>
      <c r="LSG45" s="25"/>
      <c r="LSH45" s="25"/>
      <c r="LSI45" s="17"/>
      <c r="LSJ45" s="17"/>
      <c r="LSK45" s="17"/>
      <c r="LSL45" s="25"/>
      <c r="LSM45" s="25"/>
      <c r="LSN45" s="17"/>
      <c r="LSO45" s="17"/>
      <c r="LSP45" s="17"/>
      <c r="LSQ45" s="25"/>
      <c r="LSR45" s="25"/>
      <c r="LSS45" s="26"/>
      <c r="LST45" s="17"/>
      <c r="LSU45" s="17"/>
      <c r="LSV45" s="17"/>
      <c r="LSW45" s="25"/>
      <c r="LSX45" s="25"/>
      <c r="LSY45" s="17"/>
      <c r="LSZ45" s="17"/>
      <c r="LTA45" s="17"/>
      <c r="LTB45" s="25"/>
      <c r="LTC45" s="25"/>
      <c r="LTD45" s="17"/>
      <c r="LTE45" s="17"/>
      <c r="LTF45" s="17"/>
      <c r="LTG45" s="25"/>
      <c r="LTH45" s="25"/>
      <c r="LTI45" s="26"/>
      <c r="LTJ45" s="17"/>
      <c r="LTK45" s="17"/>
      <c r="LTL45" s="17"/>
      <c r="LTM45" s="25"/>
      <c r="LTN45" s="25"/>
      <c r="LTO45" s="17"/>
      <c r="LTP45" s="17"/>
      <c r="LTQ45" s="17"/>
      <c r="LTR45" s="25"/>
      <c r="LTS45" s="25"/>
      <c r="LTT45" s="17"/>
      <c r="LTU45" s="17"/>
      <c r="LTV45" s="17"/>
      <c r="LTW45" s="25"/>
      <c r="LTX45" s="25"/>
      <c r="LTY45" s="26"/>
      <c r="LTZ45" s="17"/>
      <c r="LUA45" s="17"/>
      <c r="LUB45" s="17"/>
      <c r="LUC45" s="25"/>
      <c r="LUD45" s="25"/>
      <c r="LUE45" s="17"/>
      <c r="LUF45" s="17"/>
      <c r="LUG45" s="17"/>
      <c r="LUH45" s="25"/>
      <c r="LUI45" s="25"/>
      <c r="LUJ45" s="17"/>
      <c r="LUK45" s="17"/>
      <c r="LUL45" s="17"/>
      <c r="LUM45" s="25"/>
      <c r="LUN45" s="25"/>
      <c r="LUO45" s="26"/>
      <c r="LUP45" s="17"/>
      <c r="LUQ45" s="17"/>
      <c r="LUR45" s="17"/>
      <c r="LUS45" s="25"/>
      <c r="LUT45" s="25"/>
      <c r="LUU45" s="17"/>
      <c r="LUV45" s="17"/>
      <c r="LUW45" s="17"/>
      <c r="LUX45" s="25"/>
      <c r="LUY45" s="25"/>
      <c r="LUZ45" s="17"/>
      <c r="LVA45" s="17"/>
      <c r="LVB45" s="17"/>
      <c r="LVC45" s="25"/>
      <c r="LVD45" s="25"/>
      <c r="LVE45" s="26"/>
      <c r="LVF45" s="17"/>
      <c r="LVG45" s="17"/>
      <c r="LVH45" s="17"/>
      <c r="LVI45" s="25"/>
      <c r="LVJ45" s="25"/>
      <c r="LVK45" s="17"/>
      <c r="LVL45" s="17"/>
      <c r="LVM45" s="17"/>
      <c r="LVN45" s="25"/>
      <c r="LVO45" s="25"/>
      <c r="LVP45" s="17"/>
      <c r="LVQ45" s="17"/>
      <c r="LVR45" s="17"/>
      <c r="LVS45" s="25"/>
      <c r="LVT45" s="25"/>
      <c r="LVU45" s="26"/>
      <c r="LVV45" s="17"/>
      <c r="LVW45" s="17"/>
      <c r="LVX45" s="17"/>
      <c r="LVY45" s="25"/>
      <c r="LVZ45" s="25"/>
      <c r="LWA45" s="17"/>
      <c r="LWB45" s="17"/>
      <c r="LWC45" s="17"/>
      <c r="LWD45" s="25"/>
      <c r="LWE45" s="25"/>
      <c r="LWF45" s="17"/>
      <c r="LWG45" s="17"/>
      <c r="LWH45" s="17"/>
      <c r="LWI45" s="25"/>
      <c r="LWJ45" s="25"/>
      <c r="LWK45" s="26"/>
      <c r="LWL45" s="17"/>
      <c r="LWM45" s="17"/>
      <c r="LWN45" s="17"/>
      <c r="LWO45" s="25"/>
      <c r="LWP45" s="25"/>
      <c r="LWQ45" s="17"/>
      <c r="LWR45" s="17"/>
      <c r="LWS45" s="17"/>
      <c r="LWT45" s="25"/>
      <c r="LWU45" s="25"/>
      <c r="LWV45" s="17"/>
      <c r="LWW45" s="17"/>
      <c r="LWX45" s="17"/>
      <c r="LWY45" s="25"/>
      <c r="LWZ45" s="25"/>
      <c r="LXA45" s="26"/>
      <c r="LXB45" s="17"/>
      <c r="LXC45" s="17"/>
      <c r="LXD45" s="17"/>
      <c r="LXE45" s="25"/>
      <c r="LXF45" s="25"/>
      <c r="LXG45" s="17"/>
      <c r="LXH45" s="17"/>
      <c r="LXI45" s="17"/>
      <c r="LXJ45" s="25"/>
      <c r="LXK45" s="25"/>
      <c r="LXL45" s="17"/>
      <c r="LXM45" s="17"/>
      <c r="LXN45" s="17"/>
      <c r="LXO45" s="25"/>
      <c r="LXP45" s="25"/>
      <c r="LXQ45" s="26"/>
      <c r="LXR45" s="17"/>
      <c r="LXS45" s="17"/>
      <c r="LXT45" s="17"/>
      <c r="LXU45" s="25"/>
      <c r="LXV45" s="25"/>
      <c r="LXW45" s="17"/>
      <c r="LXX45" s="17"/>
      <c r="LXY45" s="17"/>
      <c r="LXZ45" s="25"/>
      <c r="LYA45" s="25"/>
      <c r="LYB45" s="17"/>
      <c r="LYC45" s="17"/>
      <c r="LYD45" s="17"/>
      <c r="LYE45" s="25"/>
      <c r="LYF45" s="25"/>
      <c r="LYG45" s="26"/>
      <c r="LYH45" s="17"/>
      <c r="LYI45" s="17"/>
      <c r="LYJ45" s="17"/>
      <c r="LYK45" s="25"/>
      <c r="LYL45" s="25"/>
      <c r="LYM45" s="17"/>
      <c r="LYN45" s="17"/>
      <c r="LYO45" s="17"/>
      <c r="LYP45" s="25"/>
      <c r="LYQ45" s="25"/>
      <c r="LYR45" s="17"/>
      <c r="LYS45" s="17"/>
      <c r="LYT45" s="17"/>
      <c r="LYU45" s="25"/>
      <c r="LYV45" s="25"/>
      <c r="LYW45" s="26"/>
      <c r="LYX45" s="17"/>
      <c r="LYY45" s="17"/>
      <c r="LYZ45" s="17"/>
      <c r="LZA45" s="25"/>
      <c r="LZB45" s="25"/>
      <c r="LZC45" s="17"/>
      <c r="LZD45" s="17"/>
      <c r="LZE45" s="17"/>
      <c r="LZF45" s="25"/>
      <c r="LZG45" s="25"/>
      <c r="LZH45" s="17"/>
      <c r="LZI45" s="17"/>
      <c r="LZJ45" s="17"/>
      <c r="LZK45" s="25"/>
      <c r="LZL45" s="25"/>
      <c r="LZM45" s="26"/>
      <c r="LZN45" s="17"/>
      <c r="LZO45" s="17"/>
      <c r="LZP45" s="17"/>
      <c r="LZQ45" s="25"/>
      <c r="LZR45" s="25"/>
      <c r="LZS45" s="17"/>
      <c r="LZT45" s="17"/>
      <c r="LZU45" s="17"/>
      <c r="LZV45" s="25"/>
      <c r="LZW45" s="25"/>
      <c r="LZX45" s="17"/>
      <c r="LZY45" s="17"/>
      <c r="LZZ45" s="17"/>
      <c r="MAA45" s="25"/>
      <c r="MAB45" s="25"/>
      <c r="MAC45" s="26"/>
      <c r="MAD45" s="17"/>
      <c r="MAE45" s="17"/>
      <c r="MAF45" s="17"/>
      <c r="MAG45" s="25"/>
      <c r="MAH45" s="25"/>
      <c r="MAI45" s="17"/>
      <c r="MAJ45" s="17"/>
      <c r="MAK45" s="17"/>
      <c r="MAL45" s="25"/>
      <c r="MAM45" s="25"/>
      <c r="MAN45" s="17"/>
      <c r="MAO45" s="17"/>
      <c r="MAP45" s="17"/>
      <c r="MAQ45" s="25"/>
      <c r="MAR45" s="25"/>
      <c r="MAS45" s="26"/>
      <c r="MAT45" s="17"/>
      <c r="MAU45" s="17"/>
      <c r="MAV45" s="17"/>
      <c r="MAW45" s="25"/>
      <c r="MAX45" s="25"/>
      <c r="MAY45" s="17"/>
      <c r="MAZ45" s="17"/>
      <c r="MBA45" s="17"/>
      <c r="MBB45" s="25"/>
      <c r="MBC45" s="25"/>
      <c r="MBD45" s="17"/>
      <c r="MBE45" s="17"/>
      <c r="MBF45" s="17"/>
      <c r="MBG45" s="25"/>
      <c r="MBH45" s="25"/>
      <c r="MBI45" s="26"/>
      <c r="MBJ45" s="17"/>
      <c r="MBK45" s="17"/>
      <c r="MBL45" s="17"/>
      <c r="MBM45" s="25"/>
      <c r="MBN45" s="25"/>
      <c r="MBO45" s="17"/>
      <c r="MBP45" s="17"/>
      <c r="MBQ45" s="17"/>
      <c r="MBR45" s="25"/>
      <c r="MBS45" s="25"/>
      <c r="MBT45" s="17"/>
      <c r="MBU45" s="17"/>
      <c r="MBV45" s="17"/>
      <c r="MBW45" s="25"/>
      <c r="MBX45" s="25"/>
      <c r="MBY45" s="26"/>
      <c r="MBZ45" s="17"/>
      <c r="MCA45" s="17"/>
      <c r="MCB45" s="17"/>
      <c r="MCC45" s="25"/>
      <c r="MCD45" s="25"/>
      <c r="MCE45" s="17"/>
      <c r="MCF45" s="17"/>
      <c r="MCG45" s="17"/>
      <c r="MCH45" s="25"/>
      <c r="MCI45" s="25"/>
      <c r="MCJ45" s="17"/>
      <c r="MCK45" s="17"/>
      <c r="MCL45" s="17"/>
      <c r="MCM45" s="25"/>
      <c r="MCN45" s="25"/>
      <c r="MCO45" s="26"/>
      <c r="MCP45" s="17"/>
      <c r="MCQ45" s="17"/>
      <c r="MCR45" s="17"/>
      <c r="MCS45" s="25"/>
      <c r="MCT45" s="25"/>
      <c r="MCU45" s="17"/>
      <c r="MCV45" s="17"/>
      <c r="MCW45" s="17"/>
      <c r="MCX45" s="25"/>
      <c r="MCY45" s="25"/>
      <c r="MCZ45" s="17"/>
      <c r="MDA45" s="17"/>
      <c r="MDB45" s="17"/>
      <c r="MDC45" s="25"/>
      <c r="MDD45" s="25"/>
      <c r="MDE45" s="26"/>
      <c r="MDF45" s="17"/>
      <c r="MDG45" s="17"/>
      <c r="MDH45" s="17"/>
      <c r="MDI45" s="25"/>
      <c r="MDJ45" s="25"/>
      <c r="MDK45" s="17"/>
      <c r="MDL45" s="17"/>
      <c r="MDM45" s="17"/>
      <c r="MDN45" s="25"/>
      <c r="MDO45" s="25"/>
      <c r="MDP45" s="17"/>
      <c r="MDQ45" s="17"/>
      <c r="MDR45" s="17"/>
      <c r="MDS45" s="25"/>
      <c r="MDT45" s="25"/>
      <c r="MDU45" s="26"/>
      <c r="MDV45" s="17"/>
      <c r="MDW45" s="17"/>
      <c r="MDX45" s="17"/>
      <c r="MDY45" s="25"/>
      <c r="MDZ45" s="25"/>
      <c r="MEA45" s="17"/>
      <c r="MEB45" s="17"/>
      <c r="MEC45" s="17"/>
      <c r="MED45" s="25"/>
      <c r="MEE45" s="25"/>
      <c r="MEF45" s="17"/>
      <c r="MEG45" s="17"/>
      <c r="MEH45" s="17"/>
      <c r="MEI45" s="25"/>
      <c r="MEJ45" s="25"/>
      <c r="MEK45" s="26"/>
      <c r="MEL45" s="17"/>
      <c r="MEM45" s="17"/>
      <c r="MEN45" s="17"/>
      <c r="MEO45" s="25"/>
      <c r="MEP45" s="25"/>
      <c r="MEQ45" s="17"/>
      <c r="MER45" s="17"/>
      <c r="MES45" s="17"/>
      <c r="MET45" s="25"/>
      <c r="MEU45" s="25"/>
      <c r="MEV45" s="17"/>
      <c r="MEW45" s="17"/>
      <c r="MEX45" s="17"/>
      <c r="MEY45" s="25"/>
      <c r="MEZ45" s="25"/>
      <c r="MFA45" s="26"/>
      <c r="MFB45" s="17"/>
      <c r="MFC45" s="17"/>
      <c r="MFD45" s="17"/>
      <c r="MFE45" s="25"/>
      <c r="MFF45" s="25"/>
      <c r="MFG45" s="17"/>
      <c r="MFH45" s="17"/>
      <c r="MFI45" s="17"/>
      <c r="MFJ45" s="25"/>
      <c r="MFK45" s="25"/>
      <c r="MFL45" s="17"/>
      <c r="MFM45" s="17"/>
      <c r="MFN45" s="17"/>
      <c r="MFO45" s="25"/>
      <c r="MFP45" s="25"/>
      <c r="MFQ45" s="26"/>
      <c r="MFR45" s="17"/>
      <c r="MFS45" s="17"/>
      <c r="MFT45" s="17"/>
      <c r="MFU45" s="25"/>
      <c r="MFV45" s="25"/>
      <c r="MFW45" s="17"/>
      <c r="MFX45" s="17"/>
      <c r="MFY45" s="17"/>
      <c r="MFZ45" s="25"/>
      <c r="MGA45" s="25"/>
      <c r="MGB45" s="17"/>
      <c r="MGC45" s="17"/>
      <c r="MGD45" s="17"/>
      <c r="MGE45" s="25"/>
      <c r="MGF45" s="25"/>
      <c r="MGG45" s="26"/>
      <c r="MGH45" s="17"/>
      <c r="MGI45" s="17"/>
      <c r="MGJ45" s="17"/>
      <c r="MGK45" s="25"/>
      <c r="MGL45" s="25"/>
      <c r="MGM45" s="17"/>
      <c r="MGN45" s="17"/>
      <c r="MGO45" s="17"/>
      <c r="MGP45" s="25"/>
      <c r="MGQ45" s="25"/>
      <c r="MGR45" s="17"/>
      <c r="MGS45" s="17"/>
      <c r="MGT45" s="17"/>
      <c r="MGU45" s="25"/>
      <c r="MGV45" s="25"/>
      <c r="MGW45" s="26"/>
      <c r="MGX45" s="17"/>
      <c r="MGY45" s="17"/>
      <c r="MGZ45" s="17"/>
      <c r="MHA45" s="25"/>
      <c r="MHB45" s="25"/>
      <c r="MHC45" s="17"/>
      <c r="MHD45" s="17"/>
      <c r="MHE45" s="17"/>
      <c r="MHF45" s="25"/>
      <c r="MHG45" s="25"/>
      <c r="MHH45" s="17"/>
      <c r="MHI45" s="17"/>
      <c r="MHJ45" s="17"/>
      <c r="MHK45" s="25"/>
      <c r="MHL45" s="25"/>
      <c r="MHM45" s="26"/>
      <c r="MHN45" s="17"/>
      <c r="MHO45" s="17"/>
      <c r="MHP45" s="17"/>
      <c r="MHQ45" s="25"/>
      <c r="MHR45" s="25"/>
      <c r="MHS45" s="17"/>
      <c r="MHT45" s="17"/>
      <c r="MHU45" s="17"/>
      <c r="MHV45" s="25"/>
      <c r="MHW45" s="25"/>
      <c r="MHX45" s="17"/>
      <c r="MHY45" s="17"/>
      <c r="MHZ45" s="17"/>
      <c r="MIA45" s="25"/>
      <c r="MIB45" s="25"/>
      <c r="MIC45" s="26"/>
      <c r="MID45" s="17"/>
      <c r="MIE45" s="17"/>
      <c r="MIF45" s="17"/>
      <c r="MIG45" s="25"/>
      <c r="MIH45" s="25"/>
      <c r="MII45" s="17"/>
      <c r="MIJ45" s="17"/>
      <c r="MIK45" s="17"/>
      <c r="MIL45" s="25"/>
      <c r="MIM45" s="25"/>
      <c r="MIN45" s="17"/>
      <c r="MIO45" s="17"/>
      <c r="MIP45" s="17"/>
      <c r="MIQ45" s="25"/>
      <c r="MIR45" s="25"/>
      <c r="MIS45" s="26"/>
      <c r="MIT45" s="17"/>
      <c r="MIU45" s="17"/>
      <c r="MIV45" s="17"/>
      <c r="MIW45" s="25"/>
      <c r="MIX45" s="25"/>
      <c r="MIY45" s="17"/>
      <c r="MIZ45" s="17"/>
      <c r="MJA45" s="17"/>
      <c r="MJB45" s="25"/>
      <c r="MJC45" s="25"/>
      <c r="MJD45" s="17"/>
      <c r="MJE45" s="17"/>
      <c r="MJF45" s="17"/>
      <c r="MJG45" s="25"/>
      <c r="MJH45" s="25"/>
      <c r="MJI45" s="26"/>
      <c r="MJJ45" s="17"/>
      <c r="MJK45" s="17"/>
      <c r="MJL45" s="17"/>
      <c r="MJM45" s="25"/>
      <c r="MJN45" s="25"/>
      <c r="MJO45" s="17"/>
      <c r="MJP45" s="17"/>
      <c r="MJQ45" s="17"/>
      <c r="MJR45" s="25"/>
      <c r="MJS45" s="25"/>
      <c r="MJT45" s="17"/>
      <c r="MJU45" s="17"/>
      <c r="MJV45" s="17"/>
      <c r="MJW45" s="25"/>
      <c r="MJX45" s="25"/>
      <c r="MJY45" s="26"/>
      <c r="MJZ45" s="17"/>
      <c r="MKA45" s="17"/>
      <c r="MKB45" s="17"/>
      <c r="MKC45" s="25"/>
      <c r="MKD45" s="25"/>
      <c r="MKE45" s="17"/>
      <c r="MKF45" s="17"/>
      <c r="MKG45" s="17"/>
      <c r="MKH45" s="25"/>
      <c r="MKI45" s="25"/>
      <c r="MKJ45" s="17"/>
      <c r="MKK45" s="17"/>
      <c r="MKL45" s="17"/>
      <c r="MKM45" s="25"/>
      <c r="MKN45" s="25"/>
      <c r="MKO45" s="26"/>
      <c r="MKP45" s="17"/>
      <c r="MKQ45" s="17"/>
      <c r="MKR45" s="17"/>
      <c r="MKS45" s="25"/>
      <c r="MKT45" s="25"/>
      <c r="MKU45" s="17"/>
      <c r="MKV45" s="17"/>
      <c r="MKW45" s="17"/>
      <c r="MKX45" s="25"/>
      <c r="MKY45" s="25"/>
      <c r="MKZ45" s="17"/>
      <c r="MLA45" s="17"/>
      <c r="MLB45" s="17"/>
      <c r="MLC45" s="25"/>
      <c r="MLD45" s="25"/>
      <c r="MLE45" s="26"/>
      <c r="MLF45" s="17"/>
      <c r="MLG45" s="17"/>
      <c r="MLH45" s="17"/>
      <c r="MLI45" s="25"/>
      <c r="MLJ45" s="25"/>
      <c r="MLK45" s="17"/>
      <c r="MLL45" s="17"/>
      <c r="MLM45" s="17"/>
      <c r="MLN45" s="25"/>
      <c r="MLO45" s="25"/>
      <c r="MLP45" s="17"/>
      <c r="MLQ45" s="17"/>
      <c r="MLR45" s="17"/>
      <c r="MLS45" s="25"/>
      <c r="MLT45" s="25"/>
      <c r="MLU45" s="26"/>
      <c r="MLV45" s="17"/>
      <c r="MLW45" s="17"/>
      <c r="MLX45" s="17"/>
      <c r="MLY45" s="25"/>
      <c r="MLZ45" s="25"/>
      <c r="MMA45" s="17"/>
      <c r="MMB45" s="17"/>
      <c r="MMC45" s="17"/>
      <c r="MMD45" s="25"/>
      <c r="MME45" s="25"/>
      <c r="MMF45" s="17"/>
      <c r="MMG45" s="17"/>
      <c r="MMH45" s="17"/>
      <c r="MMI45" s="25"/>
      <c r="MMJ45" s="25"/>
      <c r="MMK45" s="26"/>
      <c r="MML45" s="17"/>
      <c r="MMM45" s="17"/>
      <c r="MMN45" s="17"/>
      <c r="MMO45" s="25"/>
      <c r="MMP45" s="25"/>
      <c r="MMQ45" s="17"/>
      <c r="MMR45" s="17"/>
      <c r="MMS45" s="17"/>
      <c r="MMT45" s="25"/>
      <c r="MMU45" s="25"/>
      <c r="MMV45" s="17"/>
      <c r="MMW45" s="17"/>
      <c r="MMX45" s="17"/>
      <c r="MMY45" s="25"/>
      <c r="MMZ45" s="25"/>
      <c r="MNA45" s="26"/>
      <c r="MNB45" s="17"/>
      <c r="MNC45" s="17"/>
      <c r="MND45" s="17"/>
      <c r="MNE45" s="25"/>
      <c r="MNF45" s="25"/>
      <c r="MNG45" s="17"/>
      <c r="MNH45" s="17"/>
      <c r="MNI45" s="17"/>
      <c r="MNJ45" s="25"/>
      <c r="MNK45" s="25"/>
      <c r="MNL45" s="17"/>
      <c r="MNM45" s="17"/>
      <c r="MNN45" s="17"/>
      <c r="MNO45" s="25"/>
      <c r="MNP45" s="25"/>
      <c r="MNQ45" s="26"/>
      <c r="MNR45" s="17"/>
      <c r="MNS45" s="17"/>
      <c r="MNT45" s="17"/>
      <c r="MNU45" s="25"/>
      <c r="MNV45" s="25"/>
      <c r="MNW45" s="17"/>
      <c r="MNX45" s="17"/>
      <c r="MNY45" s="17"/>
      <c r="MNZ45" s="25"/>
      <c r="MOA45" s="25"/>
      <c r="MOB45" s="17"/>
      <c r="MOC45" s="17"/>
      <c r="MOD45" s="17"/>
      <c r="MOE45" s="25"/>
      <c r="MOF45" s="25"/>
      <c r="MOG45" s="26"/>
      <c r="MOH45" s="17"/>
      <c r="MOI45" s="17"/>
      <c r="MOJ45" s="17"/>
      <c r="MOK45" s="25"/>
      <c r="MOL45" s="25"/>
      <c r="MOM45" s="17"/>
      <c r="MON45" s="17"/>
      <c r="MOO45" s="17"/>
      <c r="MOP45" s="25"/>
      <c r="MOQ45" s="25"/>
      <c r="MOR45" s="17"/>
      <c r="MOS45" s="17"/>
      <c r="MOT45" s="17"/>
      <c r="MOU45" s="25"/>
      <c r="MOV45" s="25"/>
      <c r="MOW45" s="26"/>
      <c r="MOX45" s="17"/>
      <c r="MOY45" s="17"/>
      <c r="MOZ45" s="17"/>
      <c r="MPA45" s="25"/>
      <c r="MPB45" s="25"/>
      <c r="MPC45" s="17"/>
      <c r="MPD45" s="17"/>
      <c r="MPE45" s="17"/>
      <c r="MPF45" s="25"/>
      <c r="MPG45" s="25"/>
      <c r="MPH45" s="17"/>
      <c r="MPI45" s="17"/>
      <c r="MPJ45" s="17"/>
      <c r="MPK45" s="25"/>
      <c r="MPL45" s="25"/>
      <c r="MPM45" s="26"/>
      <c r="MPN45" s="17"/>
      <c r="MPO45" s="17"/>
      <c r="MPP45" s="17"/>
      <c r="MPQ45" s="25"/>
      <c r="MPR45" s="25"/>
      <c r="MPS45" s="17"/>
      <c r="MPT45" s="17"/>
      <c r="MPU45" s="17"/>
      <c r="MPV45" s="25"/>
      <c r="MPW45" s="25"/>
      <c r="MPX45" s="17"/>
      <c r="MPY45" s="17"/>
      <c r="MPZ45" s="17"/>
      <c r="MQA45" s="25"/>
      <c r="MQB45" s="25"/>
      <c r="MQC45" s="26"/>
      <c r="MQD45" s="17"/>
      <c r="MQE45" s="17"/>
      <c r="MQF45" s="17"/>
      <c r="MQG45" s="25"/>
      <c r="MQH45" s="25"/>
      <c r="MQI45" s="17"/>
      <c r="MQJ45" s="17"/>
      <c r="MQK45" s="17"/>
      <c r="MQL45" s="25"/>
      <c r="MQM45" s="25"/>
      <c r="MQN45" s="17"/>
      <c r="MQO45" s="17"/>
      <c r="MQP45" s="17"/>
      <c r="MQQ45" s="25"/>
      <c r="MQR45" s="25"/>
      <c r="MQS45" s="26"/>
      <c r="MQT45" s="17"/>
      <c r="MQU45" s="17"/>
      <c r="MQV45" s="17"/>
      <c r="MQW45" s="25"/>
      <c r="MQX45" s="25"/>
      <c r="MQY45" s="17"/>
      <c r="MQZ45" s="17"/>
      <c r="MRA45" s="17"/>
      <c r="MRB45" s="25"/>
      <c r="MRC45" s="25"/>
      <c r="MRD45" s="17"/>
      <c r="MRE45" s="17"/>
      <c r="MRF45" s="17"/>
      <c r="MRG45" s="25"/>
      <c r="MRH45" s="25"/>
      <c r="MRI45" s="26"/>
      <c r="MRJ45" s="17"/>
      <c r="MRK45" s="17"/>
      <c r="MRL45" s="17"/>
      <c r="MRM45" s="25"/>
      <c r="MRN45" s="25"/>
      <c r="MRO45" s="17"/>
      <c r="MRP45" s="17"/>
      <c r="MRQ45" s="17"/>
      <c r="MRR45" s="25"/>
      <c r="MRS45" s="25"/>
      <c r="MRT45" s="17"/>
      <c r="MRU45" s="17"/>
      <c r="MRV45" s="17"/>
      <c r="MRW45" s="25"/>
      <c r="MRX45" s="25"/>
      <c r="MRY45" s="26"/>
      <c r="MRZ45" s="17"/>
      <c r="MSA45" s="17"/>
      <c r="MSB45" s="17"/>
      <c r="MSC45" s="25"/>
      <c r="MSD45" s="25"/>
      <c r="MSE45" s="17"/>
      <c r="MSF45" s="17"/>
      <c r="MSG45" s="17"/>
      <c r="MSH45" s="25"/>
      <c r="MSI45" s="25"/>
      <c r="MSJ45" s="17"/>
      <c r="MSK45" s="17"/>
      <c r="MSL45" s="17"/>
      <c r="MSM45" s="25"/>
      <c r="MSN45" s="25"/>
      <c r="MSO45" s="26"/>
      <c r="MSP45" s="17"/>
      <c r="MSQ45" s="17"/>
      <c r="MSR45" s="17"/>
      <c r="MSS45" s="25"/>
      <c r="MST45" s="25"/>
      <c r="MSU45" s="17"/>
      <c r="MSV45" s="17"/>
      <c r="MSW45" s="17"/>
      <c r="MSX45" s="25"/>
      <c r="MSY45" s="25"/>
      <c r="MSZ45" s="17"/>
      <c r="MTA45" s="17"/>
      <c r="MTB45" s="17"/>
      <c r="MTC45" s="25"/>
      <c r="MTD45" s="25"/>
      <c r="MTE45" s="26"/>
      <c r="MTF45" s="17"/>
      <c r="MTG45" s="17"/>
      <c r="MTH45" s="17"/>
      <c r="MTI45" s="25"/>
      <c r="MTJ45" s="25"/>
      <c r="MTK45" s="17"/>
      <c r="MTL45" s="17"/>
      <c r="MTM45" s="17"/>
      <c r="MTN45" s="25"/>
      <c r="MTO45" s="25"/>
      <c r="MTP45" s="17"/>
      <c r="MTQ45" s="17"/>
      <c r="MTR45" s="17"/>
      <c r="MTS45" s="25"/>
      <c r="MTT45" s="25"/>
      <c r="MTU45" s="26"/>
      <c r="MTV45" s="17"/>
      <c r="MTW45" s="17"/>
      <c r="MTX45" s="17"/>
      <c r="MTY45" s="25"/>
      <c r="MTZ45" s="25"/>
      <c r="MUA45" s="17"/>
      <c r="MUB45" s="17"/>
      <c r="MUC45" s="17"/>
      <c r="MUD45" s="25"/>
      <c r="MUE45" s="25"/>
      <c r="MUF45" s="17"/>
      <c r="MUG45" s="17"/>
      <c r="MUH45" s="17"/>
      <c r="MUI45" s="25"/>
      <c r="MUJ45" s="25"/>
      <c r="MUK45" s="26"/>
      <c r="MUL45" s="17"/>
      <c r="MUM45" s="17"/>
      <c r="MUN45" s="17"/>
      <c r="MUO45" s="25"/>
      <c r="MUP45" s="25"/>
      <c r="MUQ45" s="17"/>
      <c r="MUR45" s="17"/>
      <c r="MUS45" s="17"/>
      <c r="MUT45" s="25"/>
      <c r="MUU45" s="25"/>
      <c r="MUV45" s="17"/>
      <c r="MUW45" s="17"/>
      <c r="MUX45" s="17"/>
      <c r="MUY45" s="25"/>
      <c r="MUZ45" s="25"/>
      <c r="MVA45" s="26"/>
      <c r="MVB45" s="17"/>
      <c r="MVC45" s="17"/>
      <c r="MVD45" s="17"/>
      <c r="MVE45" s="25"/>
      <c r="MVF45" s="25"/>
      <c r="MVG45" s="17"/>
      <c r="MVH45" s="17"/>
      <c r="MVI45" s="17"/>
      <c r="MVJ45" s="25"/>
      <c r="MVK45" s="25"/>
      <c r="MVL45" s="17"/>
      <c r="MVM45" s="17"/>
      <c r="MVN45" s="17"/>
      <c r="MVO45" s="25"/>
      <c r="MVP45" s="25"/>
      <c r="MVQ45" s="26"/>
      <c r="MVR45" s="17"/>
      <c r="MVS45" s="17"/>
      <c r="MVT45" s="17"/>
      <c r="MVU45" s="25"/>
      <c r="MVV45" s="25"/>
      <c r="MVW45" s="17"/>
      <c r="MVX45" s="17"/>
      <c r="MVY45" s="17"/>
      <c r="MVZ45" s="25"/>
      <c r="MWA45" s="25"/>
      <c r="MWB45" s="17"/>
      <c r="MWC45" s="17"/>
      <c r="MWD45" s="17"/>
      <c r="MWE45" s="25"/>
      <c r="MWF45" s="25"/>
      <c r="MWG45" s="26"/>
      <c r="MWH45" s="17"/>
      <c r="MWI45" s="17"/>
      <c r="MWJ45" s="17"/>
      <c r="MWK45" s="25"/>
      <c r="MWL45" s="25"/>
      <c r="MWM45" s="17"/>
      <c r="MWN45" s="17"/>
      <c r="MWO45" s="17"/>
      <c r="MWP45" s="25"/>
      <c r="MWQ45" s="25"/>
      <c r="MWR45" s="17"/>
      <c r="MWS45" s="17"/>
      <c r="MWT45" s="17"/>
      <c r="MWU45" s="25"/>
      <c r="MWV45" s="25"/>
      <c r="MWW45" s="26"/>
      <c r="MWX45" s="17"/>
      <c r="MWY45" s="17"/>
      <c r="MWZ45" s="17"/>
      <c r="MXA45" s="25"/>
      <c r="MXB45" s="25"/>
      <c r="MXC45" s="17"/>
      <c r="MXD45" s="17"/>
      <c r="MXE45" s="17"/>
      <c r="MXF45" s="25"/>
      <c r="MXG45" s="25"/>
      <c r="MXH45" s="17"/>
      <c r="MXI45" s="17"/>
      <c r="MXJ45" s="17"/>
      <c r="MXK45" s="25"/>
      <c r="MXL45" s="25"/>
      <c r="MXM45" s="26"/>
      <c r="MXN45" s="17"/>
      <c r="MXO45" s="17"/>
      <c r="MXP45" s="17"/>
      <c r="MXQ45" s="25"/>
      <c r="MXR45" s="25"/>
      <c r="MXS45" s="17"/>
      <c r="MXT45" s="17"/>
      <c r="MXU45" s="17"/>
      <c r="MXV45" s="25"/>
      <c r="MXW45" s="25"/>
      <c r="MXX45" s="17"/>
      <c r="MXY45" s="17"/>
      <c r="MXZ45" s="17"/>
      <c r="MYA45" s="25"/>
      <c r="MYB45" s="25"/>
      <c r="MYC45" s="26"/>
      <c r="MYD45" s="17"/>
      <c r="MYE45" s="17"/>
      <c r="MYF45" s="17"/>
      <c r="MYG45" s="25"/>
      <c r="MYH45" s="25"/>
      <c r="MYI45" s="17"/>
      <c r="MYJ45" s="17"/>
      <c r="MYK45" s="17"/>
      <c r="MYL45" s="25"/>
      <c r="MYM45" s="25"/>
      <c r="MYN45" s="17"/>
      <c r="MYO45" s="17"/>
      <c r="MYP45" s="17"/>
      <c r="MYQ45" s="25"/>
      <c r="MYR45" s="25"/>
      <c r="MYS45" s="26"/>
      <c r="MYT45" s="17"/>
      <c r="MYU45" s="17"/>
      <c r="MYV45" s="17"/>
      <c r="MYW45" s="25"/>
      <c r="MYX45" s="25"/>
      <c r="MYY45" s="17"/>
      <c r="MYZ45" s="17"/>
      <c r="MZA45" s="17"/>
      <c r="MZB45" s="25"/>
      <c r="MZC45" s="25"/>
      <c r="MZD45" s="17"/>
      <c r="MZE45" s="17"/>
      <c r="MZF45" s="17"/>
      <c r="MZG45" s="25"/>
      <c r="MZH45" s="25"/>
      <c r="MZI45" s="26"/>
      <c r="MZJ45" s="17"/>
      <c r="MZK45" s="17"/>
      <c r="MZL45" s="17"/>
      <c r="MZM45" s="25"/>
      <c r="MZN45" s="25"/>
      <c r="MZO45" s="17"/>
      <c r="MZP45" s="17"/>
      <c r="MZQ45" s="17"/>
      <c r="MZR45" s="25"/>
      <c r="MZS45" s="25"/>
      <c r="MZT45" s="17"/>
      <c r="MZU45" s="17"/>
      <c r="MZV45" s="17"/>
      <c r="MZW45" s="25"/>
      <c r="MZX45" s="25"/>
      <c r="MZY45" s="26"/>
      <c r="MZZ45" s="17"/>
      <c r="NAA45" s="17"/>
      <c r="NAB45" s="17"/>
      <c r="NAC45" s="25"/>
      <c r="NAD45" s="25"/>
      <c r="NAE45" s="17"/>
      <c r="NAF45" s="17"/>
      <c r="NAG45" s="17"/>
      <c r="NAH45" s="25"/>
      <c r="NAI45" s="25"/>
      <c r="NAJ45" s="17"/>
      <c r="NAK45" s="17"/>
      <c r="NAL45" s="17"/>
      <c r="NAM45" s="25"/>
      <c r="NAN45" s="25"/>
      <c r="NAO45" s="26"/>
      <c r="NAP45" s="17"/>
      <c r="NAQ45" s="17"/>
      <c r="NAR45" s="17"/>
      <c r="NAS45" s="25"/>
      <c r="NAT45" s="25"/>
      <c r="NAU45" s="17"/>
      <c r="NAV45" s="17"/>
      <c r="NAW45" s="17"/>
      <c r="NAX45" s="25"/>
      <c r="NAY45" s="25"/>
      <c r="NAZ45" s="17"/>
      <c r="NBA45" s="17"/>
      <c r="NBB45" s="17"/>
      <c r="NBC45" s="25"/>
      <c r="NBD45" s="25"/>
      <c r="NBE45" s="26"/>
      <c r="NBF45" s="17"/>
      <c r="NBG45" s="17"/>
      <c r="NBH45" s="17"/>
      <c r="NBI45" s="25"/>
      <c r="NBJ45" s="25"/>
      <c r="NBK45" s="17"/>
      <c r="NBL45" s="17"/>
      <c r="NBM45" s="17"/>
      <c r="NBN45" s="25"/>
      <c r="NBO45" s="25"/>
      <c r="NBP45" s="17"/>
      <c r="NBQ45" s="17"/>
      <c r="NBR45" s="17"/>
      <c r="NBS45" s="25"/>
      <c r="NBT45" s="25"/>
      <c r="NBU45" s="26"/>
      <c r="NBV45" s="17"/>
      <c r="NBW45" s="17"/>
      <c r="NBX45" s="17"/>
      <c r="NBY45" s="25"/>
      <c r="NBZ45" s="25"/>
      <c r="NCA45" s="17"/>
      <c r="NCB45" s="17"/>
      <c r="NCC45" s="17"/>
      <c r="NCD45" s="25"/>
      <c r="NCE45" s="25"/>
      <c r="NCF45" s="17"/>
      <c r="NCG45" s="17"/>
      <c r="NCH45" s="17"/>
      <c r="NCI45" s="25"/>
      <c r="NCJ45" s="25"/>
      <c r="NCK45" s="26"/>
      <c r="NCL45" s="17"/>
      <c r="NCM45" s="17"/>
      <c r="NCN45" s="17"/>
      <c r="NCO45" s="25"/>
      <c r="NCP45" s="25"/>
      <c r="NCQ45" s="17"/>
      <c r="NCR45" s="17"/>
      <c r="NCS45" s="17"/>
      <c r="NCT45" s="25"/>
      <c r="NCU45" s="25"/>
      <c r="NCV45" s="17"/>
      <c r="NCW45" s="17"/>
      <c r="NCX45" s="17"/>
      <c r="NCY45" s="25"/>
      <c r="NCZ45" s="25"/>
      <c r="NDA45" s="26"/>
      <c r="NDB45" s="17"/>
      <c r="NDC45" s="17"/>
      <c r="NDD45" s="17"/>
      <c r="NDE45" s="25"/>
      <c r="NDF45" s="25"/>
      <c r="NDG45" s="17"/>
      <c r="NDH45" s="17"/>
      <c r="NDI45" s="17"/>
      <c r="NDJ45" s="25"/>
      <c r="NDK45" s="25"/>
      <c r="NDL45" s="17"/>
      <c r="NDM45" s="17"/>
      <c r="NDN45" s="17"/>
      <c r="NDO45" s="25"/>
      <c r="NDP45" s="25"/>
      <c r="NDQ45" s="26"/>
      <c r="NDR45" s="17"/>
      <c r="NDS45" s="17"/>
      <c r="NDT45" s="17"/>
      <c r="NDU45" s="25"/>
      <c r="NDV45" s="25"/>
      <c r="NDW45" s="17"/>
      <c r="NDX45" s="17"/>
      <c r="NDY45" s="17"/>
      <c r="NDZ45" s="25"/>
      <c r="NEA45" s="25"/>
      <c r="NEB45" s="17"/>
      <c r="NEC45" s="17"/>
      <c r="NED45" s="17"/>
      <c r="NEE45" s="25"/>
      <c r="NEF45" s="25"/>
      <c r="NEG45" s="26"/>
      <c r="NEH45" s="17"/>
      <c r="NEI45" s="17"/>
      <c r="NEJ45" s="17"/>
      <c r="NEK45" s="25"/>
      <c r="NEL45" s="25"/>
      <c r="NEM45" s="17"/>
      <c r="NEN45" s="17"/>
      <c r="NEO45" s="17"/>
      <c r="NEP45" s="25"/>
      <c r="NEQ45" s="25"/>
      <c r="NER45" s="17"/>
      <c r="NES45" s="17"/>
      <c r="NET45" s="17"/>
      <c r="NEU45" s="25"/>
      <c r="NEV45" s="25"/>
      <c r="NEW45" s="26"/>
      <c r="NEX45" s="17"/>
      <c r="NEY45" s="17"/>
      <c r="NEZ45" s="17"/>
      <c r="NFA45" s="25"/>
      <c r="NFB45" s="25"/>
      <c r="NFC45" s="17"/>
      <c r="NFD45" s="17"/>
      <c r="NFE45" s="17"/>
      <c r="NFF45" s="25"/>
      <c r="NFG45" s="25"/>
      <c r="NFH45" s="17"/>
      <c r="NFI45" s="17"/>
      <c r="NFJ45" s="17"/>
      <c r="NFK45" s="25"/>
      <c r="NFL45" s="25"/>
      <c r="NFM45" s="26"/>
      <c r="NFN45" s="17"/>
      <c r="NFO45" s="17"/>
      <c r="NFP45" s="17"/>
      <c r="NFQ45" s="25"/>
      <c r="NFR45" s="25"/>
      <c r="NFS45" s="17"/>
      <c r="NFT45" s="17"/>
      <c r="NFU45" s="17"/>
      <c r="NFV45" s="25"/>
      <c r="NFW45" s="25"/>
      <c r="NFX45" s="17"/>
      <c r="NFY45" s="17"/>
      <c r="NFZ45" s="17"/>
      <c r="NGA45" s="25"/>
      <c r="NGB45" s="25"/>
      <c r="NGC45" s="26"/>
      <c r="NGD45" s="17"/>
      <c r="NGE45" s="17"/>
      <c r="NGF45" s="17"/>
      <c r="NGG45" s="25"/>
      <c r="NGH45" s="25"/>
      <c r="NGI45" s="17"/>
      <c r="NGJ45" s="17"/>
      <c r="NGK45" s="17"/>
      <c r="NGL45" s="25"/>
      <c r="NGM45" s="25"/>
      <c r="NGN45" s="17"/>
      <c r="NGO45" s="17"/>
      <c r="NGP45" s="17"/>
      <c r="NGQ45" s="25"/>
      <c r="NGR45" s="25"/>
      <c r="NGS45" s="26"/>
      <c r="NGT45" s="17"/>
      <c r="NGU45" s="17"/>
      <c r="NGV45" s="17"/>
      <c r="NGW45" s="25"/>
      <c r="NGX45" s="25"/>
      <c r="NGY45" s="17"/>
      <c r="NGZ45" s="17"/>
      <c r="NHA45" s="17"/>
      <c r="NHB45" s="25"/>
      <c r="NHC45" s="25"/>
      <c r="NHD45" s="17"/>
      <c r="NHE45" s="17"/>
      <c r="NHF45" s="17"/>
      <c r="NHG45" s="25"/>
      <c r="NHH45" s="25"/>
      <c r="NHI45" s="26"/>
      <c r="NHJ45" s="17"/>
      <c r="NHK45" s="17"/>
      <c r="NHL45" s="17"/>
      <c r="NHM45" s="25"/>
      <c r="NHN45" s="25"/>
      <c r="NHO45" s="17"/>
      <c r="NHP45" s="17"/>
      <c r="NHQ45" s="17"/>
      <c r="NHR45" s="25"/>
      <c r="NHS45" s="25"/>
      <c r="NHT45" s="17"/>
      <c r="NHU45" s="17"/>
      <c r="NHV45" s="17"/>
      <c r="NHW45" s="25"/>
      <c r="NHX45" s="25"/>
      <c r="NHY45" s="26"/>
      <c r="NHZ45" s="17"/>
      <c r="NIA45" s="17"/>
      <c r="NIB45" s="17"/>
      <c r="NIC45" s="25"/>
      <c r="NID45" s="25"/>
      <c r="NIE45" s="17"/>
      <c r="NIF45" s="17"/>
      <c r="NIG45" s="17"/>
      <c r="NIH45" s="25"/>
      <c r="NII45" s="25"/>
      <c r="NIJ45" s="17"/>
      <c r="NIK45" s="17"/>
      <c r="NIL45" s="17"/>
      <c r="NIM45" s="25"/>
      <c r="NIN45" s="25"/>
      <c r="NIO45" s="26"/>
      <c r="NIP45" s="17"/>
      <c r="NIQ45" s="17"/>
      <c r="NIR45" s="17"/>
      <c r="NIS45" s="25"/>
      <c r="NIT45" s="25"/>
      <c r="NIU45" s="17"/>
      <c r="NIV45" s="17"/>
      <c r="NIW45" s="17"/>
      <c r="NIX45" s="25"/>
      <c r="NIY45" s="25"/>
      <c r="NIZ45" s="17"/>
      <c r="NJA45" s="17"/>
      <c r="NJB45" s="17"/>
      <c r="NJC45" s="25"/>
      <c r="NJD45" s="25"/>
      <c r="NJE45" s="26"/>
      <c r="NJF45" s="17"/>
      <c r="NJG45" s="17"/>
      <c r="NJH45" s="17"/>
      <c r="NJI45" s="25"/>
      <c r="NJJ45" s="25"/>
      <c r="NJK45" s="17"/>
      <c r="NJL45" s="17"/>
      <c r="NJM45" s="17"/>
      <c r="NJN45" s="25"/>
      <c r="NJO45" s="25"/>
      <c r="NJP45" s="17"/>
      <c r="NJQ45" s="17"/>
      <c r="NJR45" s="17"/>
      <c r="NJS45" s="25"/>
      <c r="NJT45" s="25"/>
      <c r="NJU45" s="26"/>
      <c r="NJV45" s="17"/>
      <c r="NJW45" s="17"/>
      <c r="NJX45" s="17"/>
      <c r="NJY45" s="25"/>
      <c r="NJZ45" s="25"/>
      <c r="NKA45" s="17"/>
      <c r="NKB45" s="17"/>
      <c r="NKC45" s="17"/>
      <c r="NKD45" s="25"/>
      <c r="NKE45" s="25"/>
      <c r="NKF45" s="17"/>
      <c r="NKG45" s="17"/>
      <c r="NKH45" s="17"/>
      <c r="NKI45" s="25"/>
      <c r="NKJ45" s="25"/>
      <c r="NKK45" s="26"/>
      <c r="NKL45" s="17"/>
      <c r="NKM45" s="17"/>
      <c r="NKN45" s="17"/>
      <c r="NKO45" s="25"/>
      <c r="NKP45" s="25"/>
      <c r="NKQ45" s="17"/>
      <c r="NKR45" s="17"/>
      <c r="NKS45" s="17"/>
      <c r="NKT45" s="25"/>
      <c r="NKU45" s="25"/>
      <c r="NKV45" s="17"/>
      <c r="NKW45" s="17"/>
      <c r="NKX45" s="17"/>
      <c r="NKY45" s="25"/>
      <c r="NKZ45" s="25"/>
      <c r="NLA45" s="26"/>
      <c r="NLB45" s="17"/>
      <c r="NLC45" s="17"/>
      <c r="NLD45" s="17"/>
      <c r="NLE45" s="25"/>
      <c r="NLF45" s="25"/>
      <c r="NLG45" s="17"/>
      <c r="NLH45" s="17"/>
      <c r="NLI45" s="17"/>
      <c r="NLJ45" s="25"/>
      <c r="NLK45" s="25"/>
      <c r="NLL45" s="17"/>
      <c r="NLM45" s="17"/>
      <c r="NLN45" s="17"/>
      <c r="NLO45" s="25"/>
      <c r="NLP45" s="25"/>
      <c r="NLQ45" s="26"/>
      <c r="NLR45" s="17"/>
      <c r="NLS45" s="17"/>
      <c r="NLT45" s="17"/>
      <c r="NLU45" s="25"/>
      <c r="NLV45" s="25"/>
      <c r="NLW45" s="17"/>
      <c r="NLX45" s="17"/>
      <c r="NLY45" s="17"/>
      <c r="NLZ45" s="25"/>
      <c r="NMA45" s="25"/>
      <c r="NMB45" s="17"/>
      <c r="NMC45" s="17"/>
      <c r="NMD45" s="17"/>
      <c r="NME45" s="25"/>
      <c r="NMF45" s="25"/>
      <c r="NMG45" s="26"/>
      <c r="NMH45" s="17"/>
      <c r="NMI45" s="17"/>
      <c r="NMJ45" s="17"/>
      <c r="NMK45" s="25"/>
      <c r="NML45" s="25"/>
      <c r="NMM45" s="17"/>
      <c r="NMN45" s="17"/>
      <c r="NMO45" s="17"/>
      <c r="NMP45" s="25"/>
      <c r="NMQ45" s="25"/>
      <c r="NMR45" s="17"/>
      <c r="NMS45" s="17"/>
      <c r="NMT45" s="17"/>
      <c r="NMU45" s="25"/>
      <c r="NMV45" s="25"/>
      <c r="NMW45" s="26"/>
      <c r="NMX45" s="17"/>
      <c r="NMY45" s="17"/>
      <c r="NMZ45" s="17"/>
      <c r="NNA45" s="25"/>
      <c r="NNB45" s="25"/>
      <c r="NNC45" s="17"/>
      <c r="NND45" s="17"/>
      <c r="NNE45" s="17"/>
      <c r="NNF45" s="25"/>
      <c r="NNG45" s="25"/>
      <c r="NNH45" s="17"/>
      <c r="NNI45" s="17"/>
      <c r="NNJ45" s="17"/>
      <c r="NNK45" s="25"/>
      <c r="NNL45" s="25"/>
      <c r="NNM45" s="26"/>
      <c r="NNN45" s="17"/>
      <c r="NNO45" s="17"/>
      <c r="NNP45" s="17"/>
      <c r="NNQ45" s="25"/>
      <c r="NNR45" s="25"/>
      <c r="NNS45" s="17"/>
      <c r="NNT45" s="17"/>
      <c r="NNU45" s="17"/>
      <c r="NNV45" s="25"/>
      <c r="NNW45" s="25"/>
      <c r="NNX45" s="17"/>
      <c r="NNY45" s="17"/>
      <c r="NNZ45" s="17"/>
      <c r="NOA45" s="25"/>
      <c r="NOB45" s="25"/>
      <c r="NOC45" s="26"/>
      <c r="NOD45" s="17"/>
      <c r="NOE45" s="17"/>
      <c r="NOF45" s="17"/>
      <c r="NOG45" s="25"/>
      <c r="NOH45" s="25"/>
      <c r="NOI45" s="17"/>
      <c r="NOJ45" s="17"/>
      <c r="NOK45" s="17"/>
      <c r="NOL45" s="25"/>
      <c r="NOM45" s="25"/>
      <c r="NON45" s="17"/>
      <c r="NOO45" s="17"/>
      <c r="NOP45" s="17"/>
      <c r="NOQ45" s="25"/>
      <c r="NOR45" s="25"/>
      <c r="NOS45" s="26"/>
      <c r="NOT45" s="17"/>
      <c r="NOU45" s="17"/>
      <c r="NOV45" s="17"/>
      <c r="NOW45" s="25"/>
      <c r="NOX45" s="25"/>
      <c r="NOY45" s="17"/>
      <c r="NOZ45" s="17"/>
      <c r="NPA45" s="17"/>
      <c r="NPB45" s="25"/>
      <c r="NPC45" s="25"/>
      <c r="NPD45" s="17"/>
      <c r="NPE45" s="17"/>
      <c r="NPF45" s="17"/>
      <c r="NPG45" s="25"/>
      <c r="NPH45" s="25"/>
      <c r="NPI45" s="26"/>
      <c r="NPJ45" s="17"/>
      <c r="NPK45" s="17"/>
      <c r="NPL45" s="17"/>
      <c r="NPM45" s="25"/>
      <c r="NPN45" s="25"/>
      <c r="NPO45" s="17"/>
      <c r="NPP45" s="17"/>
      <c r="NPQ45" s="17"/>
      <c r="NPR45" s="25"/>
      <c r="NPS45" s="25"/>
      <c r="NPT45" s="17"/>
      <c r="NPU45" s="17"/>
      <c r="NPV45" s="17"/>
      <c r="NPW45" s="25"/>
      <c r="NPX45" s="25"/>
      <c r="NPY45" s="26"/>
      <c r="NPZ45" s="17"/>
      <c r="NQA45" s="17"/>
      <c r="NQB45" s="17"/>
      <c r="NQC45" s="25"/>
      <c r="NQD45" s="25"/>
      <c r="NQE45" s="17"/>
      <c r="NQF45" s="17"/>
      <c r="NQG45" s="17"/>
      <c r="NQH45" s="25"/>
      <c r="NQI45" s="25"/>
      <c r="NQJ45" s="17"/>
      <c r="NQK45" s="17"/>
      <c r="NQL45" s="17"/>
      <c r="NQM45" s="25"/>
      <c r="NQN45" s="25"/>
      <c r="NQO45" s="26"/>
      <c r="NQP45" s="17"/>
      <c r="NQQ45" s="17"/>
      <c r="NQR45" s="17"/>
      <c r="NQS45" s="25"/>
      <c r="NQT45" s="25"/>
      <c r="NQU45" s="17"/>
      <c r="NQV45" s="17"/>
      <c r="NQW45" s="17"/>
      <c r="NQX45" s="25"/>
      <c r="NQY45" s="25"/>
      <c r="NQZ45" s="17"/>
      <c r="NRA45" s="17"/>
      <c r="NRB45" s="17"/>
      <c r="NRC45" s="25"/>
      <c r="NRD45" s="25"/>
      <c r="NRE45" s="26"/>
      <c r="NRF45" s="17"/>
      <c r="NRG45" s="17"/>
      <c r="NRH45" s="17"/>
      <c r="NRI45" s="25"/>
      <c r="NRJ45" s="25"/>
      <c r="NRK45" s="17"/>
      <c r="NRL45" s="17"/>
      <c r="NRM45" s="17"/>
      <c r="NRN45" s="25"/>
      <c r="NRO45" s="25"/>
      <c r="NRP45" s="17"/>
      <c r="NRQ45" s="17"/>
      <c r="NRR45" s="17"/>
      <c r="NRS45" s="25"/>
      <c r="NRT45" s="25"/>
      <c r="NRU45" s="26"/>
      <c r="NRV45" s="17"/>
      <c r="NRW45" s="17"/>
      <c r="NRX45" s="17"/>
      <c r="NRY45" s="25"/>
      <c r="NRZ45" s="25"/>
      <c r="NSA45" s="17"/>
      <c r="NSB45" s="17"/>
      <c r="NSC45" s="17"/>
      <c r="NSD45" s="25"/>
      <c r="NSE45" s="25"/>
      <c r="NSF45" s="17"/>
      <c r="NSG45" s="17"/>
      <c r="NSH45" s="17"/>
      <c r="NSI45" s="25"/>
      <c r="NSJ45" s="25"/>
      <c r="NSK45" s="26"/>
      <c r="NSL45" s="17"/>
      <c r="NSM45" s="17"/>
      <c r="NSN45" s="17"/>
      <c r="NSO45" s="25"/>
      <c r="NSP45" s="25"/>
      <c r="NSQ45" s="17"/>
      <c r="NSR45" s="17"/>
      <c r="NSS45" s="17"/>
      <c r="NST45" s="25"/>
      <c r="NSU45" s="25"/>
      <c r="NSV45" s="17"/>
      <c r="NSW45" s="17"/>
      <c r="NSX45" s="17"/>
      <c r="NSY45" s="25"/>
      <c r="NSZ45" s="25"/>
      <c r="NTA45" s="26"/>
      <c r="NTB45" s="17"/>
      <c r="NTC45" s="17"/>
      <c r="NTD45" s="17"/>
      <c r="NTE45" s="25"/>
      <c r="NTF45" s="25"/>
      <c r="NTG45" s="17"/>
      <c r="NTH45" s="17"/>
      <c r="NTI45" s="17"/>
      <c r="NTJ45" s="25"/>
      <c r="NTK45" s="25"/>
      <c r="NTL45" s="17"/>
      <c r="NTM45" s="17"/>
      <c r="NTN45" s="17"/>
      <c r="NTO45" s="25"/>
      <c r="NTP45" s="25"/>
      <c r="NTQ45" s="26"/>
      <c r="NTR45" s="17"/>
      <c r="NTS45" s="17"/>
      <c r="NTT45" s="17"/>
      <c r="NTU45" s="25"/>
      <c r="NTV45" s="25"/>
      <c r="NTW45" s="17"/>
      <c r="NTX45" s="17"/>
      <c r="NTY45" s="17"/>
      <c r="NTZ45" s="25"/>
      <c r="NUA45" s="25"/>
      <c r="NUB45" s="17"/>
      <c r="NUC45" s="17"/>
      <c r="NUD45" s="17"/>
      <c r="NUE45" s="25"/>
      <c r="NUF45" s="25"/>
      <c r="NUG45" s="26"/>
      <c r="NUH45" s="17"/>
      <c r="NUI45" s="17"/>
      <c r="NUJ45" s="17"/>
      <c r="NUK45" s="25"/>
      <c r="NUL45" s="25"/>
      <c r="NUM45" s="17"/>
      <c r="NUN45" s="17"/>
      <c r="NUO45" s="17"/>
      <c r="NUP45" s="25"/>
      <c r="NUQ45" s="25"/>
      <c r="NUR45" s="17"/>
      <c r="NUS45" s="17"/>
      <c r="NUT45" s="17"/>
      <c r="NUU45" s="25"/>
      <c r="NUV45" s="25"/>
      <c r="NUW45" s="26"/>
      <c r="NUX45" s="17"/>
      <c r="NUY45" s="17"/>
      <c r="NUZ45" s="17"/>
      <c r="NVA45" s="25"/>
      <c r="NVB45" s="25"/>
      <c r="NVC45" s="17"/>
      <c r="NVD45" s="17"/>
      <c r="NVE45" s="17"/>
      <c r="NVF45" s="25"/>
      <c r="NVG45" s="25"/>
      <c r="NVH45" s="17"/>
      <c r="NVI45" s="17"/>
      <c r="NVJ45" s="17"/>
      <c r="NVK45" s="25"/>
      <c r="NVL45" s="25"/>
      <c r="NVM45" s="26"/>
      <c r="NVN45" s="17"/>
      <c r="NVO45" s="17"/>
      <c r="NVP45" s="17"/>
      <c r="NVQ45" s="25"/>
      <c r="NVR45" s="25"/>
      <c r="NVS45" s="17"/>
      <c r="NVT45" s="17"/>
      <c r="NVU45" s="17"/>
      <c r="NVV45" s="25"/>
      <c r="NVW45" s="25"/>
      <c r="NVX45" s="17"/>
      <c r="NVY45" s="17"/>
      <c r="NVZ45" s="17"/>
      <c r="NWA45" s="25"/>
      <c r="NWB45" s="25"/>
      <c r="NWC45" s="26"/>
      <c r="NWD45" s="17"/>
      <c r="NWE45" s="17"/>
      <c r="NWF45" s="17"/>
      <c r="NWG45" s="25"/>
      <c r="NWH45" s="25"/>
      <c r="NWI45" s="17"/>
      <c r="NWJ45" s="17"/>
      <c r="NWK45" s="17"/>
      <c r="NWL45" s="25"/>
      <c r="NWM45" s="25"/>
      <c r="NWN45" s="17"/>
      <c r="NWO45" s="17"/>
      <c r="NWP45" s="17"/>
      <c r="NWQ45" s="25"/>
      <c r="NWR45" s="25"/>
      <c r="NWS45" s="26"/>
      <c r="NWT45" s="17"/>
      <c r="NWU45" s="17"/>
      <c r="NWV45" s="17"/>
      <c r="NWW45" s="25"/>
      <c r="NWX45" s="25"/>
      <c r="NWY45" s="17"/>
      <c r="NWZ45" s="17"/>
      <c r="NXA45" s="17"/>
      <c r="NXB45" s="25"/>
      <c r="NXC45" s="25"/>
      <c r="NXD45" s="17"/>
      <c r="NXE45" s="17"/>
      <c r="NXF45" s="17"/>
      <c r="NXG45" s="25"/>
      <c r="NXH45" s="25"/>
      <c r="NXI45" s="26"/>
      <c r="NXJ45" s="17"/>
      <c r="NXK45" s="17"/>
      <c r="NXL45" s="17"/>
      <c r="NXM45" s="25"/>
      <c r="NXN45" s="25"/>
      <c r="NXO45" s="17"/>
      <c r="NXP45" s="17"/>
      <c r="NXQ45" s="17"/>
      <c r="NXR45" s="25"/>
      <c r="NXS45" s="25"/>
      <c r="NXT45" s="17"/>
      <c r="NXU45" s="17"/>
      <c r="NXV45" s="17"/>
      <c r="NXW45" s="25"/>
      <c r="NXX45" s="25"/>
      <c r="NXY45" s="26"/>
      <c r="NXZ45" s="17"/>
      <c r="NYA45" s="17"/>
      <c r="NYB45" s="17"/>
      <c r="NYC45" s="25"/>
      <c r="NYD45" s="25"/>
      <c r="NYE45" s="17"/>
      <c r="NYF45" s="17"/>
      <c r="NYG45" s="17"/>
      <c r="NYH45" s="25"/>
      <c r="NYI45" s="25"/>
      <c r="NYJ45" s="17"/>
      <c r="NYK45" s="17"/>
      <c r="NYL45" s="17"/>
      <c r="NYM45" s="25"/>
      <c r="NYN45" s="25"/>
      <c r="NYO45" s="26"/>
      <c r="NYP45" s="17"/>
      <c r="NYQ45" s="17"/>
      <c r="NYR45" s="17"/>
      <c r="NYS45" s="25"/>
      <c r="NYT45" s="25"/>
      <c r="NYU45" s="17"/>
      <c r="NYV45" s="17"/>
      <c r="NYW45" s="17"/>
      <c r="NYX45" s="25"/>
      <c r="NYY45" s="25"/>
      <c r="NYZ45" s="17"/>
      <c r="NZA45" s="17"/>
      <c r="NZB45" s="17"/>
      <c r="NZC45" s="25"/>
      <c r="NZD45" s="25"/>
      <c r="NZE45" s="26"/>
      <c r="NZF45" s="17"/>
      <c r="NZG45" s="17"/>
      <c r="NZH45" s="17"/>
      <c r="NZI45" s="25"/>
      <c r="NZJ45" s="25"/>
      <c r="NZK45" s="17"/>
      <c r="NZL45" s="17"/>
      <c r="NZM45" s="17"/>
      <c r="NZN45" s="25"/>
      <c r="NZO45" s="25"/>
      <c r="NZP45" s="17"/>
      <c r="NZQ45" s="17"/>
      <c r="NZR45" s="17"/>
      <c r="NZS45" s="25"/>
      <c r="NZT45" s="25"/>
      <c r="NZU45" s="26"/>
      <c r="NZV45" s="17"/>
      <c r="NZW45" s="17"/>
      <c r="NZX45" s="17"/>
      <c r="NZY45" s="25"/>
      <c r="NZZ45" s="25"/>
      <c r="OAA45" s="17"/>
      <c r="OAB45" s="17"/>
      <c r="OAC45" s="17"/>
      <c r="OAD45" s="25"/>
      <c r="OAE45" s="25"/>
      <c r="OAF45" s="17"/>
      <c r="OAG45" s="17"/>
      <c r="OAH45" s="17"/>
      <c r="OAI45" s="25"/>
      <c r="OAJ45" s="25"/>
      <c r="OAK45" s="26"/>
      <c r="OAL45" s="17"/>
      <c r="OAM45" s="17"/>
      <c r="OAN45" s="17"/>
      <c r="OAO45" s="25"/>
      <c r="OAP45" s="25"/>
      <c r="OAQ45" s="17"/>
      <c r="OAR45" s="17"/>
      <c r="OAS45" s="17"/>
      <c r="OAT45" s="25"/>
      <c r="OAU45" s="25"/>
      <c r="OAV45" s="17"/>
      <c r="OAW45" s="17"/>
      <c r="OAX45" s="17"/>
      <c r="OAY45" s="25"/>
      <c r="OAZ45" s="25"/>
      <c r="OBA45" s="26"/>
      <c r="OBB45" s="17"/>
      <c r="OBC45" s="17"/>
      <c r="OBD45" s="17"/>
      <c r="OBE45" s="25"/>
      <c r="OBF45" s="25"/>
      <c r="OBG45" s="17"/>
      <c r="OBH45" s="17"/>
      <c r="OBI45" s="17"/>
      <c r="OBJ45" s="25"/>
      <c r="OBK45" s="25"/>
      <c r="OBL45" s="17"/>
      <c r="OBM45" s="17"/>
      <c r="OBN45" s="17"/>
      <c r="OBO45" s="25"/>
      <c r="OBP45" s="25"/>
      <c r="OBQ45" s="26"/>
      <c r="OBR45" s="17"/>
      <c r="OBS45" s="17"/>
      <c r="OBT45" s="17"/>
      <c r="OBU45" s="25"/>
      <c r="OBV45" s="25"/>
      <c r="OBW45" s="17"/>
      <c r="OBX45" s="17"/>
      <c r="OBY45" s="17"/>
      <c r="OBZ45" s="25"/>
      <c r="OCA45" s="25"/>
      <c r="OCB45" s="17"/>
      <c r="OCC45" s="17"/>
      <c r="OCD45" s="17"/>
      <c r="OCE45" s="25"/>
      <c r="OCF45" s="25"/>
      <c r="OCG45" s="26"/>
      <c r="OCH45" s="17"/>
      <c r="OCI45" s="17"/>
      <c r="OCJ45" s="17"/>
      <c r="OCK45" s="25"/>
      <c r="OCL45" s="25"/>
      <c r="OCM45" s="17"/>
      <c r="OCN45" s="17"/>
      <c r="OCO45" s="17"/>
      <c r="OCP45" s="25"/>
      <c r="OCQ45" s="25"/>
      <c r="OCR45" s="17"/>
      <c r="OCS45" s="17"/>
      <c r="OCT45" s="17"/>
      <c r="OCU45" s="25"/>
      <c r="OCV45" s="25"/>
      <c r="OCW45" s="26"/>
      <c r="OCX45" s="17"/>
      <c r="OCY45" s="17"/>
      <c r="OCZ45" s="17"/>
      <c r="ODA45" s="25"/>
      <c r="ODB45" s="25"/>
      <c r="ODC45" s="17"/>
      <c r="ODD45" s="17"/>
      <c r="ODE45" s="17"/>
      <c r="ODF45" s="25"/>
      <c r="ODG45" s="25"/>
      <c r="ODH45" s="17"/>
      <c r="ODI45" s="17"/>
      <c r="ODJ45" s="17"/>
      <c r="ODK45" s="25"/>
      <c r="ODL45" s="25"/>
      <c r="ODM45" s="26"/>
      <c r="ODN45" s="17"/>
      <c r="ODO45" s="17"/>
      <c r="ODP45" s="17"/>
      <c r="ODQ45" s="25"/>
      <c r="ODR45" s="25"/>
      <c r="ODS45" s="17"/>
      <c r="ODT45" s="17"/>
      <c r="ODU45" s="17"/>
      <c r="ODV45" s="25"/>
      <c r="ODW45" s="25"/>
      <c r="ODX45" s="17"/>
      <c r="ODY45" s="17"/>
      <c r="ODZ45" s="17"/>
      <c r="OEA45" s="25"/>
      <c r="OEB45" s="25"/>
      <c r="OEC45" s="26"/>
      <c r="OED45" s="17"/>
      <c r="OEE45" s="17"/>
      <c r="OEF45" s="17"/>
      <c r="OEG45" s="25"/>
      <c r="OEH45" s="25"/>
      <c r="OEI45" s="17"/>
      <c r="OEJ45" s="17"/>
      <c r="OEK45" s="17"/>
      <c r="OEL45" s="25"/>
      <c r="OEM45" s="25"/>
      <c r="OEN45" s="17"/>
      <c r="OEO45" s="17"/>
      <c r="OEP45" s="17"/>
      <c r="OEQ45" s="25"/>
      <c r="OER45" s="25"/>
      <c r="OES45" s="26"/>
      <c r="OET45" s="17"/>
      <c r="OEU45" s="17"/>
      <c r="OEV45" s="17"/>
      <c r="OEW45" s="25"/>
      <c r="OEX45" s="25"/>
      <c r="OEY45" s="17"/>
      <c r="OEZ45" s="17"/>
      <c r="OFA45" s="17"/>
      <c r="OFB45" s="25"/>
      <c r="OFC45" s="25"/>
      <c r="OFD45" s="17"/>
      <c r="OFE45" s="17"/>
      <c r="OFF45" s="17"/>
      <c r="OFG45" s="25"/>
      <c r="OFH45" s="25"/>
      <c r="OFI45" s="26"/>
      <c r="OFJ45" s="17"/>
      <c r="OFK45" s="17"/>
      <c r="OFL45" s="17"/>
      <c r="OFM45" s="25"/>
      <c r="OFN45" s="25"/>
      <c r="OFO45" s="17"/>
      <c r="OFP45" s="17"/>
      <c r="OFQ45" s="17"/>
      <c r="OFR45" s="25"/>
      <c r="OFS45" s="25"/>
      <c r="OFT45" s="17"/>
      <c r="OFU45" s="17"/>
      <c r="OFV45" s="17"/>
      <c r="OFW45" s="25"/>
      <c r="OFX45" s="25"/>
      <c r="OFY45" s="26"/>
      <c r="OFZ45" s="17"/>
      <c r="OGA45" s="17"/>
      <c r="OGB45" s="17"/>
      <c r="OGC45" s="25"/>
      <c r="OGD45" s="25"/>
      <c r="OGE45" s="17"/>
      <c r="OGF45" s="17"/>
      <c r="OGG45" s="17"/>
      <c r="OGH45" s="25"/>
      <c r="OGI45" s="25"/>
      <c r="OGJ45" s="17"/>
      <c r="OGK45" s="17"/>
      <c r="OGL45" s="17"/>
      <c r="OGM45" s="25"/>
      <c r="OGN45" s="25"/>
      <c r="OGO45" s="26"/>
      <c r="OGP45" s="17"/>
      <c r="OGQ45" s="17"/>
      <c r="OGR45" s="17"/>
      <c r="OGS45" s="25"/>
      <c r="OGT45" s="25"/>
      <c r="OGU45" s="17"/>
      <c r="OGV45" s="17"/>
      <c r="OGW45" s="17"/>
      <c r="OGX45" s="25"/>
      <c r="OGY45" s="25"/>
      <c r="OGZ45" s="17"/>
      <c r="OHA45" s="17"/>
      <c r="OHB45" s="17"/>
      <c r="OHC45" s="25"/>
      <c r="OHD45" s="25"/>
      <c r="OHE45" s="26"/>
      <c r="OHF45" s="17"/>
      <c r="OHG45" s="17"/>
      <c r="OHH45" s="17"/>
      <c r="OHI45" s="25"/>
      <c r="OHJ45" s="25"/>
      <c r="OHK45" s="17"/>
      <c r="OHL45" s="17"/>
      <c r="OHM45" s="17"/>
      <c r="OHN45" s="25"/>
      <c r="OHO45" s="25"/>
      <c r="OHP45" s="17"/>
      <c r="OHQ45" s="17"/>
      <c r="OHR45" s="17"/>
      <c r="OHS45" s="25"/>
      <c r="OHT45" s="25"/>
      <c r="OHU45" s="26"/>
      <c r="OHV45" s="17"/>
      <c r="OHW45" s="17"/>
      <c r="OHX45" s="17"/>
      <c r="OHY45" s="25"/>
      <c r="OHZ45" s="25"/>
      <c r="OIA45" s="17"/>
      <c r="OIB45" s="17"/>
      <c r="OIC45" s="17"/>
      <c r="OID45" s="25"/>
      <c r="OIE45" s="25"/>
      <c r="OIF45" s="17"/>
      <c r="OIG45" s="17"/>
      <c r="OIH45" s="17"/>
      <c r="OII45" s="25"/>
      <c r="OIJ45" s="25"/>
      <c r="OIK45" s="26"/>
      <c r="OIL45" s="17"/>
      <c r="OIM45" s="17"/>
      <c r="OIN45" s="17"/>
      <c r="OIO45" s="25"/>
      <c r="OIP45" s="25"/>
      <c r="OIQ45" s="17"/>
      <c r="OIR45" s="17"/>
      <c r="OIS45" s="17"/>
      <c r="OIT45" s="25"/>
      <c r="OIU45" s="25"/>
      <c r="OIV45" s="17"/>
      <c r="OIW45" s="17"/>
      <c r="OIX45" s="17"/>
      <c r="OIY45" s="25"/>
      <c r="OIZ45" s="25"/>
      <c r="OJA45" s="26"/>
      <c r="OJB45" s="17"/>
      <c r="OJC45" s="17"/>
      <c r="OJD45" s="17"/>
      <c r="OJE45" s="25"/>
      <c r="OJF45" s="25"/>
      <c r="OJG45" s="17"/>
      <c r="OJH45" s="17"/>
      <c r="OJI45" s="17"/>
      <c r="OJJ45" s="25"/>
      <c r="OJK45" s="25"/>
      <c r="OJL45" s="17"/>
      <c r="OJM45" s="17"/>
      <c r="OJN45" s="17"/>
      <c r="OJO45" s="25"/>
      <c r="OJP45" s="25"/>
      <c r="OJQ45" s="26"/>
      <c r="OJR45" s="17"/>
      <c r="OJS45" s="17"/>
      <c r="OJT45" s="17"/>
      <c r="OJU45" s="25"/>
      <c r="OJV45" s="25"/>
      <c r="OJW45" s="17"/>
      <c r="OJX45" s="17"/>
      <c r="OJY45" s="17"/>
      <c r="OJZ45" s="25"/>
      <c r="OKA45" s="25"/>
      <c r="OKB45" s="17"/>
      <c r="OKC45" s="17"/>
      <c r="OKD45" s="17"/>
      <c r="OKE45" s="25"/>
      <c r="OKF45" s="25"/>
      <c r="OKG45" s="26"/>
      <c r="OKH45" s="17"/>
      <c r="OKI45" s="17"/>
      <c r="OKJ45" s="17"/>
      <c r="OKK45" s="25"/>
      <c r="OKL45" s="25"/>
      <c r="OKM45" s="17"/>
      <c r="OKN45" s="17"/>
      <c r="OKO45" s="17"/>
      <c r="OKP45" s="25"/>
      <c r="OKQ45" s="25"/>
      <c r="OKR45" s="17"/>
      <c r="OKS45" s="17"/>
      <c r="OKT45" s="17"/>
      <c r="OKU45" s="25"/>
      <c r="OKV45" s="25"/>
      <c r="OKW45" s="26"/>
      <c r="OKX45" s="17"/>
      <c r="OKY45" s="17"/>
      <c r="OKZ45" s="17"/>
      <c r="OLA45" s="25"/>
      <c r="OLB45" s="25"/>
      <c r="OLC45" s="17"/>
      <c r="OLD45" s="17"/>
      <c r="OLE45" s="17"/>
      <c r="OLF45" s="25"/>
      <c r="OLG45" s="25"/>
      <c r="OLH45" s="17"/>
      <c r="OLI45" s="17"/>
      <c r="OLJ45" s="17"/>
      <c r="OLK45" s="25"/>
      <c r="OLL45" s="25"/>
      <c r="OLM45" s="26"/>
      <c r="OLN45" s="17"/>
      <c r="OLO45" s="17"/>
      <c r="OLP45" s="17"/>
      <c r="OLQ45" s="25"/>
      <c r="OLR45" s="25"/>
      <c r="OLS45" s="17"/>
      <c r="OLT45" s="17"/>
      <c r="OLU45" s="17"/>
      <c r="OLV45" s="25"/>
      <c r="OLW45" s="25"/>
      <c r="OLX45" s="17"/>
      <c r="OLY45" s="17"/>
      <c r="OLZ45" s="17"/>
      <c r="OMA45" s="25"/>
      <c r="OMB45" s="25"/>
      <c r="OMC45" s="26"/>
      <c r="OMD45" s="17"/>
      <c r="OME45" s="17"/>
      <c r="OMF45" s="17"/>
      <c r="OMG45" s="25"/>
      <c r="OMH45" s="25"/>
      <c r="OMI45" s="17"/>
      <c r="OMJ45" s="17"/>
      <c r="OMK45" s="17"/>
      <c r="OML45" s="25"/>
      <c r="OMM45" s="25"/>
      <c r="OMN45" s="17"/>
      <c r="OMO45" s="17"/>
      <c r="OMP45" s="17"/>
      <c r="OMQ45" s="25"/>
      <c r="OMR45" s="25"/>
      <c r="OMS45" s="26"/>
      <c r="OMT45" s="17"/>
      <c r="OMU45" s="17"/>
      <c r="OMV45" s="17"/>
      <c r="OMW45" s="25"/>
      <c r="OMX45" s="25"/>
      <c r="OMY45" s="17"/>
      <c r="OMZ45" s="17"/>
      <c r="ONA45" s="17"/>
      <c r="ONB45" s="25"/>
      <c r="ONC45" s="25"/>
      <c r="OND45" s="17"/>
      <c r="ONE45" s="17"/>
      <c r="ONF45" s="17"/>
      <c r="ONG45" s="25"/>
      <c r="ONH45" s="25"/>
      <c r="ONI45" s="26"/>
      <c r="ONJ45" s="17"/>
      <c r="ONK45" s="17"/>
      <c r="ONL45" s="17"/>
      <c r="ONM45" s="25"/>
      <c r="ONN45" s="25"/>
      <c r="ONO45" s="17"/>
      <c r="ONP45" s="17"/>
      <c r="ONQ45" s="17"/>
      <c r="ONR45" s="25"/>
      <c r="ONS45" s="25"/>
      <c r="ONT45" s="17"/>
      <c r="ONU45" s="17"/>
      <c r="ONV45" s="17"/>
      <c r="ONW45" s="25"/>
      <c r="ONX45" s="25"/>
      <c r="ONY45" s="26"/>
      <c r="ONZ45" s="17"/>
      <c r="OOA45" s="17"/>
      <c r="OOB45" s="17"/>
      <c r="OOC45" s="25"/>
      <c r="OOD45" s="25"/>
      <c r="OOE45" s="17"/>
      <c r="OOF45" s="17"/>
      <c r="OOG45" s="17"/>
      <c r="OOH45" s="25"/>
      <c r="OOI45" s="25"/>
      <c r="OOJ45" s="17"/>
      <c r="OOK45" s="17"/>
      <c r="OOL45" s="17"/>
      <c r="OOM45" s="25"/>
      <c r="OON45" s="25"/>
      <c r="OOO45" s="26"/>
      <c r="OOP45" s="17"/>
      <c r="OOQ45" s="17"/>
      <c r="OOR45" s="17"/>
      <c r="OOS45" s="25"/>
      <c r="OOT45" s="25"/>
      <c r="OOU45" s="17"/>
      <c r="OOV45" s="17"/>
      <c r="OOW45" s="17"/>
      <c r="OOX45" s="25"/>
      <c r="OOY45" s="25"/>
      <c r="OOZ45" s="17"/>
      <c r="OPA45" s="17"/>
      <c r="OPB45" s="17"/>
      <c r="OPC45" s="25"/>
      <c r="OPD45" s="25"/>
      <c r="OPE45" s="26"/>
      <c r="OPF45" s="17"/>
      <c r="OPG45" s="17"/>
      <c r="OPH45" s="17"/>
      <c r="OPI45" s="25"/>
      <c r="OPJ45" s="25"/>
      <c r="OPK45" s="17"/>
      <c r="OPL45" s="17"/>
      <c r="OPM45" s="17"/>
      <c r="OPN45" s="25"/>
      <c r="OPO45" s="25"/>
      <c r="OPP45" s="17"/>
      <c r="OPQ45" s="17"/>
      <c r="OPR45" s="17"/>
      <c r="OPS45" s="25"/>
      <c r="OPT45" s="25"/>
      <c r="OPU45" s="26"/>
      <c r="OPV45" s="17"/>
      <c r="OPW45" s="17"/>
      <c r="OPX45" s="17"/>
      <c r="OPY45" s="25"/>
      <c r="OPZ45" s="25"/>
      <c r="OQA45" s="17"/>
      <c r="OQB45" s="17"/>
      <c r="OQC45" s="17"/>
      <c r="OQD45" s="25"/>
      <c r="OQE45" s="25"/>
      <c r="OQF45" s="17"/>
      <c r="OQG45" s="17"/>
      <c r="OQH45" s="17"/>
      <c r="OQI45" s="25"/>
      <c r="OQJ45" s="25"/>
      <c r="OQK45" s="26"/>
      <c r="OQL45" s="17"/>
      <c r="OQM45" s="17"/>
      <c r="OQN45" s="17"/>
      <c r="OQO45" s="25"/>
      <c r="OQP45" s="25"/>
      <c r="OQQ45" s="17"/>
      <c r="OQR45" s="17"/>
      <c r="OQS45" s="17"/>
      <c r="OQT45" s="25"/>
      <c r="OQU45" s="25"/>
      <c r="OQV45" s="17"/>
      <c r="OQW45" s="17"/>
      <c r="OQX45" s="17"/>
      <c r="OQY45" s="25"/>
      <c r="OQZ45" s="25"/>
      <c r="ORA45" s="26"/>
      <c r="ORB45" s="17"/>
      <c r="ORC45" s="17"/>
      <c r="ORD45" s="17"/>
      <c r="ORE45" s="25"/>
      <c r="ORF45" s="25"/>
      <c r="ORG45" s="17"/>
      <c r="ORH45" s="17"/>
      <c r="ORI45" s="17"/>
      <c r="ORJ45" s="25"/>
      <c r="ORK45" s="25"/>
      <c r="ORL45" s="17"/>
      <c r="ORM45" s="17"/>
      <c r="ORN45" s="17"/>
      <c r="ORO45" s="25"/>
      <c r="ORP45" s="25"/>
      <c r="ORQ45" s="26"/>
      <c r="ORR45" s="17"/>
      <c r="ORS45" s="17"/>
      <c r="ORT45" s="17"/>
      <c r="ORU45" s="25"/>
      <c r="ORV45" s="25"/>
      <c r="ORW45" s="17"/>
      <c r="ORX45" s="17"/>
      <c r="ORY45" s="17"/>
      <c r="ORZ45" s="25"/>
      <c r="OSA45" s="25"/>
      <c r="OSB45" s="17"/>
      <c r="OSC45" s="17"/>
      <c r="OSD45" s="17"/>
      <c r="OSE45" s="25"/>
      <c r="OSF45" s="25"/>
      <c r="OSG45" s="26"/>
      <c r="OSH45" s="17"/>
      <c r="OSI45" s="17"/>
      <c r="OSJ45" s="17"/>
      <c r="OSK45" s="25"/>
      <c r="OSL45" s="25"/>
      <c r="OSM45" s="17"/>
      <c r="OSN45" s="17"/>
      <c r="OSO45" s="17"/>
      <c r="OSP45" s="25"/>
      <c r="OSQ45" s="25"/>
      <c r="OSR45" s="17"/>
      <c r="OSS45" s="17"/>
      <c r="OST45" s="17"/>
      <c r="OSU45" s="25"/>
      <c r="OSV45" s="25"/>
      <c r="OSW45" s="26"/>
      <c r="OSX45" s="17"/>
      <c r="OSY45" s="17"/>
      <c r="OSZ45" s="17"/>
      <c r="OTA45" s="25"/>
      <c r="OTB45" s="25"/>
      <c r="OTC45" s="17"/>
      <c r="OTD45" s="17"/>
      <c r="OTE45" s="17"/>
      <c r="OTF45" s="25"/>
      <c r="OTG45" s="25"/>
      <c r="OTH45" s="17"/>
      <c r="OTI45" s="17"/>
      <c r="OTJ45" s="17"/>
      <c r="OTK45" s="25"/>
      <c r="OTL45" s="25"/>
      <c r="OTM45" s="26"/>
      <c r="OTN45" s="17"/>
      <c r="OTO45" s="17"/>
      <c r="OTP45" s="17"/>
      <c r="OTQ45" s="25"/>
      <c r="OTR45" s="25"/>
      <c r="OTS45" s="17"/>
      <c r="OTT45" s="17"/>
      <c r="OTU45" s="17"/>
      <c r="OTV45" s="25"/>
      <c r="OTW45" s="25"/>
      <c r="OTX45" s="17"/>
      <c r="OTY45" s="17"/>
      <c r="OTZ45" s="17"/>
      <c r="OUA45" s="25"/>
      <c r="OUB45" s="25"/>
      <c r="OUC45" s="26"/>
      <c r="OUD45" s="17"/>
      <c r="OUE45" s="17"/>
      <c r="OUF45" s="17"/>
      <c r="OUG45" s="25"/>
      <c r="OUH45" s="25"/>
      <c r="OUI45" s="17"/>
      <c r="OUJ45" s="17"/>
      <c r="OUK45" s="17"/>
      <c r="OUL45" s="25"/>
      <c r="OUM45" s="25"/>
      <c r="OUN45" s="17"/>
      <c r="OUO45" s="17"/>
      <c r="OUP45" s="17"/>
      <c r="OUQ45" s="25"/>
      <c r="OUR45" s="25"/>
      <c r="OUS45" s="26"/>
      <c r="OUT45" s="17"/>
      <c r="OUU45" s="17"/>
      <c r="OUV45" s="17"/>
      <c r="OUW45" s="25"/>
      <c r="OUX45" s="25"/>
      <c r="OUY45" s="17"/>
      <c r="OUZ45" s="17"/>
      <c r="OVA45" s="17"/>
      <c r="OVB45" s="25"/>
      <c r="OVC45" s="25"/>
      <c r="OVD45" s="17"/>
      <c r="OVE45" s="17"/>
      <c r="OVF45" s="17"/>
      <c r="OVG45" s="25"/>
      <c r="OVH45" s="25"/>
      <c r="OVI45" s="26"/>
      <c r="OVJ45" s="17"/>
      <c r="OVK45" s="17"/>
      <c r="OVL45" s="17"/>
      <c r="OVM45" s="25"/>
      <c r="OVN45" s="25"/>
      <c r="OVO45" s="17"/>
      <c r="OVP45" s="17"/>
      <c r="OVQ45" s="17"/>
      <c r="OVR45" s="25"/>
      <c r="OVS45" s="25"/>
      <c r="OVT45" s="17"/>
      <c r="OVU45" s="17"/>
      <c r="OVV45" s="17"/>
      <c r="OVW45" s="25"/>
      <c r="OVX45" s="25"/>
      <c r="OVY45" s="26"/>
      <c r="OVZ45" s="17"/>
      <c r="OWA45" s="17"/>
      <c r="OWB45" s="17"/>
      <c r="OWC45" s="25"/>
      <c r="OWD45" s="25"/>
      <c r="OWE45" s="17"/>
      <c r="OWF45" s="17"/>
      <c r="OWG45" s="17"/>
      <c r="OWH45" s="25"/>
      <c r="OWI45" s="25"/>
      <c r="OWJ45" s="17"/>
      <c r="OWK45" s="17"/>
      <c r="OWL45" s="17"/>
      <c r="OWM45" s="25"/>
      <c r="OWN45" s="25"/>
      <c r="OWO45" s="26"/>
      <c r="OWP45" s="17"/>
      <c r="OWQ45" s="17"/>
      <c r="OWR45" s="17"/>
      <c r="OWS45" s="25"/>
      <c r="OWT45" s="25"/>
      <c r="OWU45" s="17"/>
      <c r="OWV45" s="17"/>
      <c r="OWW45" s="17"/>
      <c r="OWX45" s="25"/>
      <c r="OWY45" s="25"/>
      <c r="OWZ45" s="17"/>
      <c r="OXA45" s="17"/>
      <c r="OXB45" s="17"/>
      <c r="OXC45" s="25"/>
      <c r="OXD45" s="25"/>
      <c r="OXE45" s="26"/>
      <c r="OXF45" s="17"/>
      <c r="OXG45" s="17"/>
      <c r="OXH45" s="17"/>
      <c r="OXI45" s="25"/>
      <c r="OXJ45" s="25"/>
      <c r="OXK45" s="17"/>
      <c r="OXL45" s="17"/>
      <c r="OXM45" s="17"/>
      <c r="OXN45" s="25"/>
      <c r="OXO45" s="25"/>
      <c r="OXP45" s="17"/>
      <c r="OXQ45" s="17"/>
      <c r="OXR45" s="17"/>
      <c r="OXS45" s="25"/>
      <c r="OXT45" s="25"/>
      <c r="OXU45" s="26"/>
      <c r="OXV45" s="17"/>
      <c r="OXW45" s="17"/>
      <c r="OXX45" s="17"/>
      <c r="OXY45" s="25"/>
      <c r="OXZ45" s="25"/>
      <c r="OYA45" s="17"/>
      <c r="OYB45" s="17"/>
      <c r="OYC45" s="17"/>
      <c r="OYD45" s="25"/>
      <c r="OYE45" s="25"/>
      <c r="OYF45" s="17"/>
      <c r="OYG45" s="17"/>
      <c r="OYH45" s="17"/>
      <c r="OYI45" s="25"/>
      <c r="OYJ45" s="25"/>
      <c r="OYK45" s="26"/>
      <c r="OYL45" s="17"/>
      <c r="OYM45" s="17"/>
      <c r="OYN45" s="17"/>
      <c r="OYO45" s="25"/>
      <c r="OYP45" s="25"/>
      <c r="OYQ45" s="17"/>
      <c r="OYR45" s="17"/>
      <c r="OYS45" s="17"/>
      <c r="OYT45" s="25"/>
      <c r="OYU45" s="25"/>
      <c r="OYV45" s="17"/>
      <c r="OYW45" s="17"/>
      <c r="OYX45" s="17"/>
      <c r="OYY45" s="25"/>
      <c r="OYZ45" s="25"/>
      <c r="OZA45" s="26"/>
      <c r="OZB45" s="17"/>
      <c r="OZC45" s="17"/>
      <c r="OZD45" s="17"/>
      <c r="OZE45" s="25"/>
      <c r="OZF45" s="25"/>
      <c r="OZG45" s="17"/>
      <c r="OZH45" s="17"/>
      <c r="OZI45" s="17"/>
      <c r="OZJ45" s="25"/>
      <c r="OZK45" s="25"/>
      <c r="OZL45" s="17"/>
      <c r="OZM45" s="17"/>
      <c r="OZN45" s="17"/>
      <c r="OZO45" s="25"/>
      <c r="OZP45" s="25"/>
      <c r="OZQ45" s="26"/>
      <c r="OZR45" s="17"/>
      <c r="OZS45" s="17"/>
      <c r="OZT45" s="17"/>
      <c r="OZU45" s="25"/>
      <c r="OZV45" s="25"/>
      <c r="OZW45" s="17"/>
      <c r="OZX45" s="17"/>
      <c r="OZY45" s="17"/>
      <c r="OZZ45" s="25"/>
      <c r="PAA45" s="25"/>
      <c r="PAB45" s="17"/>
      <c r="PAC45" s="17"/>
      <c r="PAD45" s="17"/>
      <c r="PAE45" s="25"/>
      <c r="PAF45" s="25"/>
      <c r="PAG45" s="26"/>
      <c r="PAH45" s="17"/>
      <c r="PAI45" s="17"/>
      <c r="PAJ45" s="17"/>
      <c r="PAK45" s="25"/>
      <c r="PAL45" s="25"/>
      <c r="PAM45" s="17"/>
      <c r="PAN45" s="17"/>
      <c r="PAO45" s="17"/>
      <c r="PAP45" s="25"/>
      <c r="PAQ45" s="25"/>
      <c r="PAR45" s="17"/>
      <c r="PAS45" s="17"/>
      <c r="PAT45" s="17"/>
      <c r="PAU45" s="25"/>
      <c r="PAV45" s="25"/>
      <c r="PAW45" s="26"/>
      <c r="PAX45" s="17"/>
      <c r="PAY45" s="17"/>
      <c r="PAZ45" s="17"/>
      <c r="PBA45" s="25"/>
      <c r="PBB45" s="25"/>
      <c r="PBC45" s="17"/>
      <c r="PBD45" s="17"/>
      <c r="PBE45" s="17"/>
      <c r="PBF45" s="25"/>
      <c r="PBG45" s="25"/>
      <c r="PBH45" s="17"/>
      <c r="PBI45" s="17"/>
      <c r="PBJ45" s="17"/>
      <c r="PBK45" s="25"/>
      <c r="PBL45" s="25"/>
      <c r="PBM45" s="26"/>
      <c r="PBN45" s="17"/>
      <c r="PBO45" s="17"/>
      <c r="PBP45" s="17"/>
      <c r="PBQ45" s="25"/>
      <c r="PBR45" s="25"/>
      <c r="PBS45" s="17"/>
      <c r="PBT45" s="17"/>
      <c r="PBU45" s="17"/>
      <c r="PBV45" s="25"/>
      <c r="PBW45" s="25"/>
      <c r="PBX45" s="17"/>
      <c r="PBY45" s="17"/>
      <c r="PBZ45" s="17"/>
      <c r="PCA45" s="25"/>
      <c r="PCB45" s="25"/>
      <c r="PCC45" s="26"/>
      <c r="PCD45" s="17"/>
      <c r="PCE45" s="17"/>
      <c r="PCF45" s="17"/>
      <c r="PCG45" s="25"/>
      <c r="PCH45" s="25"/>
      <c r="PCI45" s="17"/>
      <c r="PCJ45" s="17"/>
      <c r="PCK45" s="17"/>
      <c r="PCL45" s="25"/>
      <c r="PCM45" s="25"/>
      <c r="PCN45" s="17"/>
      <c r="PCO45" s="17"/>
      <c r="PCP45" s="17"/>
      <c r="PCQ45" s="25"/>
      <c r="PCR45" s="25"/>
      <c r="PCS45" s="26"/>
      <c r="PCT45" s="17"/>
      <c r="PCU45" s="17"/>
      <c r="PCV45" s="17"/>
      <c r="PCW45" s="25"/>
      <c r="PCX45" s="25"/>
      <c r="PCY45" s="17"/>
      <c r="PCZ45" s="17"/>
      <c r="PDA45" s="17"/>
      <c r="PDB45" s="25"/>
      <c r="PDC45" s="25"/>
      <c r="PDD45" s="17"/>
      <c r="PDE45" s="17"/>
      <c r="PDF45" s="17"/>
      <c r="PDG45" s="25"/>
      <c r="PDH45" s="25"/>
      <c r="PDI45" s="26"/>
      <c r="PDJ45" s="17"/>
      <c r="PDK45" s="17"/>
      <c r="PDL45" s="17"/>
      <c r="PDM45" s="25"/>
      <c r="PDN45" s="25"/>
      <c r="PDO45" s="17"/>
      <c r="PDP45" s="17"/>
      <c r="PDQ45" s="17"/>
      <c r="PDR45" s="25"/>
      <c r="PDS45" s="25"/>
      <c r="PDT45" s="17"/>
      <c r="PDU45" s="17"/>
      <c r="PDV45" s="17"/>
      <c r="PDW45" s="25"/>
      <c r="PDX45" s="25"/>
      <c r="PDY45" s="26"/>
      <c r="PDZ45" s="17"/>
      <c r="PEA45" s="17"/>
      <c r="PEB45" s="17"/>
      <c r="PEC45" s="25"/>
      <c r="PED45" s="25"/>
      <c r="PEE45" s="17"/>
      <c r="PEF45" s="17"/>
      <c r="PEG45" s="17"/>
      <c r="PEH45" s="25"/>
      <c r="PEI45" s="25"/>
      <c r="PEJ45" s="17"/>
      <c r="PEK45" s="17"/>
      <c r="PEL45" s="17"/>
      <c r="PEM45" s="25"/>
      <c r="PEN45" s="25"/>
      <c r="PEO45" s="26"/>
      <c r="PEP45" s="17"/>
      <c r="PEQ45" s="17"/>
      <c r="PER45" s="17"/>
      <c r="PES45" s="25"/>
      <c r="PET45" s="25"/>
      <c r="PEU45" s="17"/>
      <c r="PEV45" s="17"/>
      <c r="PEW45" s="17"/>
      <c r="PEX45" s="25"/>
      <c r="PEY45" s="25"/>
      <c r="PEZ45" s="17"/>
      <c r="PFA45" s="17"/>
      <c r="PFB45" s="17"/>
      <c r="PFC45" s="25"/>
      <c r="PFD45" s="25"/>
      <c r="PFE45" s="26"/>
      <c r="PFF45" s="17"/>
      <c r="PFG45" s="17"/>
      <c r="PFH45" s="17"/>
      <c r="PFI45" s="25"/>
      <c r="PFJ45" s="25"/>
      <c r="PFK45" s="17"/>
      <c r="PFL45" s="17"/>
      <c r="PFM45" s="17"/>
      <c r="PFN45" s="25"/>
      <c r="PFO45" s="25"/>
      <c r="PFP45" s="17"/>
      <c r="PFQ45" s="17"/>
      <c r="PFR45" s="17"/>
      <c r="PFS45" s="25"/>
      <c r="PFT45" s="25"/>
      <c r="PFU45" s="26"/>
      <c r="PFV45" s="17"/>
      <c r="PFW45" s="17"/>
      <c r="PFX45" s="17"/>
      <c r="PFY45" s="25"/>
      <c r="PFZ45" s="25"/>
      <c r="PGA45" s="17"/>
      <c r="PGB45" s="17"/>
      <c r="PGC45" s="17"/>
      <c r="PGD45" s="25"/>
      <c r="PGE45" s="25"/>
      <c r="PGF45" s="17"/>
      <c r="PGG45" s="17"/>
      <c r="PGH45" s="17"/>
      <c r="PGI45" s="25"/>
      <c r="PGJ45" s="25"/>
      <c r="PGK45" s="26"/>
      <c r="PGL45" s="17"/>
      <c r="PGM45" s="17"/>
      <c r="PGN45" s="17"/>
      <c r="PGO45" s="25"/>
      <c r="PGP45" s="25"/>
      <c r="PGQ45" s="17"/>
      <c r="PGR45" s="17"/>
      <c r="PGS45" s="17"/>
      <c r="PGT45" s="25"/>
      <c r="PGU45" s="25"/>
      <c r="PGV45" s="17"/>
      <c r="PGW45" s="17"/>
      <c r="PGX45" s="17"/>
      <c r="PGY45" s="25"/>
      <c r="PGZ45" s="25"/>
      <c r="PHA45" s="26"/>
      <c r="PHB45" s="17"/>
      <c r="PHC45" s="17"/>
      <c r="PHD45" s="17"/>
      <c r="PHE45" s="25"/>
      <c r="PHF45" s="25"/>
      <c r="PHG45" s="17"/>
      <c r="PHH45" s="17"/>
      <c r="PHI45" s="17"/>
      <c r="PHJ45" s="25"/>
      <c r="PHK45" s="25"/>
      <c r="PHL45" s="17"/>
      <c r="PHM45" s="17"/>
      <c r="PHN45" s="17"/>
      <c r="PHO45" s="25"/>
      <c r="PHP45" s="25"/>
      <c r="PHQ45" s="26"/>
      <c r="PHR45" s="17"/>
      <c r="PHS45" s="17"/>
      <c r="PHT45" s="17"/>
      <c r="PHU45" s="25"/>
      <c r="PHV45" s="25"/>
      <c r="PHW45" s="17"/>
      <c r="PHX45" s="17"/>
      <c r="PHY45" s="17"/>
      <c r="PHZ45" s="25"/>
      <c r="PIA45" s="25"/>
      <c r="PIB45" s="17"/>
      <c r="PIC45" s="17"/>
      <c r="PID45" s="17"/>
      <c r="PIE45" s="25"/>
      <c r="PIF45" s="25"/>
      <c r="PIG45" s="26"/>
      <c r="PIH45" s="17"/>
      <c r="PII45" s="17"/>
      <c r="PIJ45" s="17"/>
      <c r="PIK45" s="25"/>
      <c r="PIL45" s="25"/>
      <c r="PIM45" s="17"/>
      <c r="PIN45" s="17"/>
      <c r="PIO45" s="17"/>
      <c r="PIP45" s="25"/>
      <c r="PIQ45" s="25"/>
      <c r="PIR45" s="17"/>
      <c r="PIS45" s="17"/>
      <c r="PIT45" s="17"/>
      <c r="PIU45" s="25"/>
      <c r="PIV45" s="25"/>
      <c r="PIW45" s="26"/>
      <c r="PIX45" s="17"/>
      <c r="PIY45" s="17"/>
      <c r="PIZ45" s="17"/>
      <c r="PJA45" s="25"/>
      <c r="PJB45" s="25"/>
      <c r="PJC45" s="17"/>
      <c r="PJD45" s="17"/>
      <c r="PJE45" s="17"/>
      <c r="PJF45" s="25"/>
      <c r="PJG45" s="25"/>
      <c r="PJH45" s="17"/>
      <c r="PJI45" s="17"/>
      <c r="PJJ45" s="17"/>
      <c r="PJK45" s="25"/>
      <c r="PJL45" s="25"/>
      <c r="PJM45" s="26"/>
      <c r="PJN45" s="17"/>
      <c r="PJO45" s="17"/>
      <c r="PJP45" s="17"/>
      <c r="PJQ45" s="25"/>
      <c r="PJR45" s="25"/>
      <c r="PJS45" s="17"/>
      <c r="PJT45" s="17"/>
      <c r="PJU45" s="17"/>
      <c r="PJV45" s="25"/>
      <c r="PJW45" s="25"/>
      <c r="PJX45" s="17"/>
      <c r="PJY45" s="17"/>
      <c r="PJZ45" s="17"/>
      <c r="PKA45" s="25"/>
      <c r="PKB45" s="25"/>
      <c r="PKC45" s="26"/>
      <c r="PKD45" s="17"/>
      <c r="PKE45" s="17"/>
      <c r="PKF45" s="17"/>
      <c r="PKG45" s="25"/>
      <c r="PKH45" s="25"/>
      <c r="PKI45" s="17"/>
      <c r="PKJ45" s="17"/>
      <c r="PKK45" s="17"/>
      <c r="PKL45" s="25"/>
      <c r="PKM45" s="25"/>
      <c r="PKN45" s="17"/>
      <c r="PKO45" s="17"/>
      <c r="PKP45" s="17"/>
      <c r="PKQ45" s="25"/>
      <c r="PKR45" s="25"/>
      <c r="PKS45" s="26"/>
      <c r="PKT45" s="17"/>
      <c r="PKU45" s="17"/>
      <c r="PKV45" s="17"/>
      <c r="PKW45" s="25"/>
      <c r="PKX45" s="25"/>
      <c r="PKY45" s="17"/>
      <c r="PKZ45" s="17"/>
      <c r="PLA45" s="17"/>
      <c r="PLB45" s="25"/>
      <c r="PLC45" s="25"/>
      <c r="PLD45" s="17"/>
      <c r="PLE45" s="17"/>
      <c r="PLF45" s="17"/>
      <c r="PLG45" s="25"/>
      <c r="PLH45" s="25"/>
      <c r="PLI45" s="26"/>
      <c r="PLJ45" s="17"/>
      <c r="PLK45" s="17"/>
      <c r="PLL45" s="17"/>
      <c r="PLM45" s="25"/>
      <c r="PLN45" s="25"/>
      <c r="PLO45" s="17"/>
      <c r="PLP45" s="17"/>
      <c r="PLQ45" s="17"/>
      <c r="PLR45" s="25"/>
      <c r="PLS45" s="25"/>
      <c r="PLT45" s="17"/>
      <c r="PLU45" s="17"/>
      <c r="PLV45" s="17"/>
      <c r="PLW45" s="25"/>
      <c r="PLX45" s="25"/>
      <c r="PLY45" s="26"/>
      <c r="PLZ45" s="17"/>
      <c r="PMA45" s="17"/>
      <c r="PMB45" s="17"/>
      <c r="PMC45" s="25"/>
      <c r="PMD45" s="25"/>
      <c r="PME45" s="17"/>
      <c r="PMF45" s="17"/>
      <c r="PMG45" s="17"/>
      <c r="PMH45" s="25"/>
      <c r="PMI45" s="25"/>
      <c r="PMJ45" s="17"/>
      <c r="PMK45" s="17"/>
      <c r="PML45" s="17"/>
      <c r="PMM45" s="25"/>
      <c r="PMN45" s="25"/>
      <c r="PMO45" s="26"/>
      <c r="PMP45" s="17"/>
      <c r="PMQ45" s="17"/>
      <c r="PMR45" s="17"/>
      <c r="PMS45" s="25"/>
      <c r="PMT45" s="25"/>
      <c r="PMU45" s="17"/>
      <c r="PMV45" s="17"/>
      <c r="PMW45" s="17"/>
      <c r="PMX45" s="25"/>
      <c r="PMY45" s="25"/>
      <c r="PMZ45" s="17"/>
      <c r="PNA45" s="17"/>
      <c r="PNB45" s="17"/>
      <c r="PNC45" s="25"/>
      <c r="PND45" s="25"/>
      <c r="PNE45" s="26"/>
      <c r="PNF45" s="17"/>
      <c r="PNG45" s="17"/>
      <c r="PNH45" s="17"/>
      <c r="PNI45" s="25"/>
      <c r="PNJ45" s="25"/>
      <c r="PNK45" s="17"/>
      <c r="PNL45" s="17"/>
      <c r="PNM45" s="17"/>
      <c r="PNN45" s="25"/>
      <c r="PNO45" s="25"/>
      <c r="PNP45" s="17"/>
      <c r="PNQ45" s="17"/>
      <c r="PNR45" s="17"/>
      <c r="PNS45" s="25"/>
      <c r="PNT45" s="25"/>
      <c r="PNU45" s="26"/>
      <c r="PNV45" s="17"/>
      <c r="PNW45" s="17"/>
      <c r="PNX45" s="17"/>
      <c r="PNY45" s="25"/>
      <c r="PNZ45" s="25"/>
      <c r="POA45" s="17"/>
      <c r="POB45" s="17"/>
      <c r="POC45" s="17"/>
      <c r="POD45" s="25"/>
      <c r="POE45" s="25"/>
      <c r="POF45" s="17"/>
      <c r="POG45" s="17"/>
      <c r="POH45" s="17"/>
      <c r="POI45" s="25"/>
      <c r="POJ45" s="25"/>
      <c r="POK45" s="26"/>
      <c r="POL45" s="17"/>
      <c r="POM45" s="17"/>
      <c r="PON45" s="17"/>
      <c r="POO45" s="25"/>
      <c r="POP45" s="25"/>
      <c r="POQ45" s="17"/>
      <c r="POR45" s="17"/>
      <c r="POS45" s="17"/>
      <c r="POT45" s="25"/>
      <c r="POU45" s="25"/>
      <c r="POV45" s="17"/>
      <c r="POW45" s="17"/>
      <c r="POX45" s="17"/>
      <c r="POY45" s="25"/>
      <c r="POZ45" s="25"/>
      <c r="PPA45" s="26"/>
      <c r="PPB45" s="17"/>
      <c r="PPC45" s="17"/>
      <c r="PPD45" s="17"/>
      <c r="PPE45" s="25"/>
      <c r="PPF45" s="25"/>
      <c r="PPG45" s="17"/>
      <c r="PPH45" s="17"/>
      <c r="PPI45" s="17"/>
      <c r="PPJ45" s="25"/>
      <c r="PPK45" s="25"/>
      <c r="PPL45" s="17"/>
      <c r="PPM45" s="17"/>
      <c r="PPN45" s="17"/>
      <c r="PPO45" s="25"/>
      <c r="PPP45" s="25"/>
      <c r="PPQ45" s="26"/>
      <c r="PPR45" s="17"/>
      <c r="PPS45" s="17"/>
      <c r="PPT45" s="17"/>
      <c r="PPU45" s="25"/>
      <c r="PPV45" s="25"/>
      <c r="PPW45" s="17"/>
      <c r="PPX45" s="17"/>
      <c r="PPY45" s="17"/>
      <c r="PPZ45" s="25"/>
      <c r="PQA45" s="25"/>
      <c r="PQB45" s="17"/>
      <c r="PQC45" s="17"/>
      <c r="PQD45" s="17"/>
      <c r="PQE45" s="25"/>
      <c r="PQF45" s="25"/>
      <c r="PQG45" s="26"/>
      <c r="PQH45" s="17"/>
      <c r="PQI45" s="17"/>
      <c r="PQJ45" s="17"/>
      <c r="PQK45" s="25"/>
      <c r="PQL45" s="25"/>
      <c r="PQM45" s="17"/>
      <c r="PQN45" s="17"/>
      <c r="PQO45" s="17"/>
      <c r="PQP45" s="25"/>
      <c r="PQQ45" s="25"/>
      <c r="PQR45" s="17"/>
      <c r="PQS45" s="17"/>
      <c r="PQT45" s="17"/>
      <c r="PQU45" s="25"/>
      <c r="PQV45" s="25"/>
      <c r="PQW45" s="26"/>
      <c r="PQX45" s="17"/>
      <c r="PQY45" s="17"/>
      <c r="PQZ45" s="17"/>
      <c r="PRA45" s="25"/>
      <c r="PRB45" s="25"/>
      <c r="PRC45" s="17"/>
      <c r="PRD45" s="17"/>
      <c r="PRE45" s="17"/>
      <c r="PRF45" s="25"/>
      <c r="PRG45" s="25"/>
      <c r="PRH45" s="17"/>
      <c r="PRI45" s="17"/>
      <c r="PRJ45" s="17"/>
      <c r="PRK45" s="25"/>
      <c r="PRL45" s="25"/>
      <c r="PRM45" s="26"/>
      <c r="PRN45" s="17"/>
      <c r="PRO45" s="17"/>
      <c r="PRP45" s="17"/>
      <c r="PRQ45" s="25"/>
      <c r="PRR45" s="25"/>
      <c r="PRS45" s="17"/>
      <c r="PRT45" s="17"/>
      <c r="PRU45" s="17"/>
      <c r="PRV45" s="25"/>
      <c r="PRW45" s="25"/>
      <c r="PRX45" s="17"/>
      <c r="PRY45" s="17"/>
      <c r="PRZ45" s="17"/>
      <c r="PSA45" s="25"/>
      <c r="PSB45" s="25"/>
      <c r="PSC45" s="26"/>
      <c r="PSD45" s="17"/>
      <c r="PSE45" s="17"/>
      <c r="PSF45" s="17"/>
      <c r="PSG45" s="25"/>
      <c r="PSH45" s="25"/>
      <c r="PSI45" s="17"/>
      <c r="PSJ45" s="17"/>
      <c r="PSK45" s="17"/>
      <c r="PSL45" s="25"/>
      <c r="PSM45" s="25"/>
      <c r="PSN45" s="17"/>
      <c r="PSO45" s="17"/>
      <c r="PSP45" s="17"/>
      <c r="PSQ45" s="25"/>
      <c r="PSR45" s="25"/>
      <c r="PSS45" s="26"/>
      <c r="PST45" s="17"/>
      <c r="PSU45" s="17"/>
      <c r="PSV45" s="17"/>
      <c r="PSW45" s="25"/>
      <c r="PSX45" s="25"/>
      <c r="PSY45" s="17"/>
      <c r="PSZ45" s="17"/>
      <c r="PTA45" s="17"/>
      <c r="PTB45" s="25"/>
      <c r="PTC45" s="25"/>
      <c r="PTD45" s="17"/>
      <c r="PTE45" s="17"/>
      <c r="PTF45" s="17"/>
      <c r="PTG45" s="25"/>
      <c r="PTH45" s="25"/>
      <c r="PTI45" s="26"/>
      <c r="PTJ45" s="17"/>
      <c r="PTK45" s="17"/>
      <c r="PTL45" s="17"/>
      <c r="PTM45" s="25"/>
      <c r="PTN45" s="25"/>
      <c r="PTO45" s="17"/>
      <c r="PTP45" s="17"/>
      <c r="PTQ45" s="17"/>
      <c r="PTR45" s="25"/>
      <c r="PTS45" s="25"/>
      <c r="PTT45" s="17"/>
      <c r="PTU45" s="17"/>
      <c r="PTV45" s="17"/>
      <c r="PTW45" s="25"/>
      <c r="PTX45" s="25"/>
      <c r="PTY45" s="26"/>
      <c r="PTZ45" s="17"/>
      <c r="PUA45" s="17"/>
      <c r="PUB45" s="17"/>
      <c r="PUC45" s="25"/>
      <c r="PUD45" s="25"/>
      <c r="PUE45" s="17"/>
      <c r="PUF45" s="17"/>
      <c r="PUG45" s="17"/>
      <c r="PUH45" s="25"/>
      <c r="PUI45" s="25"/>
      <c r="PUJ45" s="17"/>
      <c r="PUK45" s="17"/>
      <c r="PUL45" s="17"/>
      <c r="PUM45" s="25"/>
      <c r="PUN45" s="25"/>
      <c r="PUO45" s="26"/>
      <c r="PUP45" s="17"/>
      <c r="PUQ45" s="17"/>
      <c r="PUR45" s="17"/>
      <c r="PUS45" s="25"/>
      <c r="PUT45" s="25"/>
      <c r="PUU45" s="17"/>
      <c r="PUV45" s="17"/>
      <c r="PUW45" s="17"/>
      <c r="PUX45" s="25"/>
      <c r="PUY45" s="25"/>
      <c r="PUZ45" s="17"/>
      <c r="PVA45" s="17"/>
      <c r="PVB45" s="17"/>
      <c r="PVC45" s="25"/>
      <c r="PVD45" s="25"/>
      <c r="PVE45" s="26"/>
      <c r="PVF45" s="17"/>
      <c r="PVG45" s="17"/>
      <c r="PVH45" s="17"/>
      <c r="PVI45" s="25"/>
      <c r="PVJ45" s="25"/>
      <c r="PVK45" s="17"/>
      <c r="PVL45" s="17"/>
      <c r="PVM45" s="17"/>
      <c r="PVN45" s="25"/>
      <c r="PVO45" s="25"/>
      <c r="PVP45" s="17"/>
      <c r="PVQ45" s="17"/>
      <c r="PVR45" s="17"/>
      <c r="PVS45" s="25"/>
      <c r="PVT45" s="25"/>
      <c r="PVU45" s="26"/>
      <c r="PVV45" s="17"/>
      <c r="PVW45" s="17"/>
      <c r="PVX45" s="17"/>
      <c r="PVY45" s="25"/>
      <c r="PVZ45" s="25"/>
      <c r="PWA45" s="17"/>
      <c r="PWB45" s="17"/>
      <c r="PWC45" s="17"/>
      <c r="PWD45" s="25"/>
      <c r="PWE45" s="25"/>
      <c r="PWF45" s="17"/>
      <c r="PWG45" s="17"/>
      <c r="PWH45" s="17"/>
      <c r="PWI45" s="25"/>
      <c r="PWJ45" s="25"/>
      <c r="PWK45" s="26"/>
      <c r="PWL45" s="17"/>
      <c r="PWM45" s="17"/>
      <c r="PWN45" s="17"/>
      <c r="PWO45" s="25"/>
      <c r="PWP45" s="25"/>
      <c r="PWQ45" s="17"/>
      <c r="PWR45" s="17"/>
      <c r="PWS45" s="17"/>
      <c r="PWT45" s="25"/>
      <c r="PWU45" s="25"/>
      <c r="PWV45" s="17"/>
      <c r="PWW45" s="17"/>
      <c r="PWX45" s="17"/>
      <c r="PWY45" s="25"/>
      <c r="PWZ45" s="25"/>
      <c r="PXA45" s="26"/>
      <c r="PXB45" s="17"/>
      <c r="PXC45" s="17"/>
      <c r="PXD45" s="17"/>
      <c r="PXE45" s="25"/>
      <c r="PXF45" s="25"/>
      <c r="PXG45" s="17"/>
      <c r="PXH45" s="17"/>
      <c r="PXI45" s="17"/>
      <c r="PXJ45" s="25"/>
      <c r="PXK45" s="25"/>
      <c r="PXL45" s="17"/>
      <c r="PXM45" s="17"/>
      <c r="PXN45" s="17"/>
      <c r="PXO45" s="25"/>
      <c r="PXP45" s="25"/>
      <c r="PXQ45" s="26"/>
      <c r="PXR45" s="17"/>
      <c r="PXS45" s="17"/>
      <c r="PXT45" s="17"/>
      <c r="PXU45" s="25"/>
      <c r="PXV45" s="25"/>
      <c r="PXW45" s="17"/>
      <c r="PXX45" s="17"/>
      <c r="PXY45" s="17"/>
      <c r="PXZ45" s="25"/>
      <c r="PYA45" s="25"/>
      <c r="PYB45" s="17"/>
      <c r="PYC45" s="17"/>
      <c r="PYD45" s="17"/>
      <c r="PYE45" s="25"/>
      <c r="PYF45" s="25"/>
      <c r="PYG45" s="26"/>
      <c r="PYH45" s="17"/>
      <c r="PYI45" s="17"/>
      <c r="PYJ45" s="17"/>
      <c r="PYK45" s="25"/>
      <c r="PYL45" s="25"/>
      <c r="PYM45" s="17"/>
      <c r="PYN45" s="17"/>
      <c r="PYO45" s="17"/>
      <c r="PYP45" s="25"/>
      <c r="PYQ45" s="25"/>
      <c r="PYR45" s="17"/>
      <c r="PYS45" s="17"/>
      <c r="PYT45" s="17"/>
      <c r="PYU45" s="25"/>
      <c r="PYV45" s="25"/>
      <c r="PYW45" s="26"/>
      <c r="PYX45" s="17"/>
      <c r="PYY45" s="17"/>
      <c r="PYZ45" s="17"/>
      <c r="PZA45" s="25"/>
      <c r="PZB45" s="25"/>
      <c r="PZC45" s="17"/>
      <c r="PZD45" s="17"/>
      <c r="PZE45" s="17"/>
      <c r="PZF45" s="25"/>
      <c r="PZG45" s="25"/>
      <c r="PZH45" s="17"/>
      <c r="PZI45" s="17"/>
      <c r="PZJ45" s="17"/>
      <c r="PZK45" s="25"/>
      <c r="PZL45" s="25"/>
      <c r="PZM45" s="26"/>
      <c r="PZN45" s="17"/>
      <c r="PZO45" s="17"/>
      <c r="PZP45" s="17"/>
      <c r="PZQ45" s="25"/>
      <c r="PZR45" s="25"/>
      <c r="PZS45" s="17"/>
      <c r="PZT45" s="17"/>
      <c r="PZU45" s="17"/>
      <c r="PZV45" s="25"/>
      <c r="PZW45" s="25"/>
      <c r="PZX45" s="17"/>
      <c r="PZY45" s="17"/>
      <c r="PZZ45" s="17"/>
      <c r="QAA45" s="25"/>
      <c r="QAB45" s="25"/>
      <c r="QAC45" s="26"/>
      <c r="QAD45" s="17"/>
      <c r="QAE45" s="17"/>
      <c r="QAF45" s="17"/>
      <c r="QAG45" s="25"/>
      <c r="QAH45" s="25"/>
      <c r="QAI45" s="17"/>
      <c r="QAJ45" s="17"/>
      <c r="QAK45" s="17"/>
      <c r="QAL45" s="25"/>
      <c r="QAM45" s="25"/>
      <c r="QAN45" s="17"/>
      <c r="QAO45" s="17"/>
      <c r="QAP45" s="17"/>
      <c r="QAQ45" s="25"/>
      <c r="QAR45" s="25"/>
      <c r="QAS45" s="26"/>
      <c r="QAT45" s="17"/>
      <c r="QAU45" s="17"/>
      <c r="QAV45" s="17"/>
      <c r="QAW45" s="25"/>
      <c r="QAX45" s="25"/>
      <c r="QAY45" s="17"/>
      <c r="QAZ45" s="17"/>
      <c r="QBA45" s="17"/>
      <c r="QBB45" s="25"/>
      <c r="QBC45" s="25"/>
      <c r="QBD45" s="17"/>
      <c r="QBE45" s="17"/>
      <c r="QBF45" s="17"/>
      <c r="QBG45" s="25"/>
      <c r="QBH45" s="25"/>
      <c r="QBI45" s="26"/>
      <c r="QBJ45" s="17"/>
      <c r="QBK45" s="17"/>
      <c r="QBL45" s="17"/>
      <c r="QBM45" s="25"/>
      <c r="QBN45" s="25"/>
      <c r="QBO45" s="17"/>
      <c r="QBP45" s="17"/>
      <c r="QBQ45" s="17"/>
      <c r="QBR45" s="25"/>
      <c r="QBS45" s="25"/>
      <c r="QBT45" s="17"/>
      <c r="QBU45" s="17"/>
      <c r="QBV45" s="17"/>
      <c r="QBW45" s="25"/>
      <c r="QBX45" s="25"/>
      <c r="QBY45" s="26"/>
      <c r="QBZ45" s="17"/>
      <c r="QCA45" s="17"/>
      <c r="QCB45" s="17"/>
      <c r="QCC45" s="25"/>
      <c r="QCD45" s="25"/>
      <c r="QCE45" s="17"/>
      <c r="QCF45" s="17"/>
      <c r="QCG45" s="17"/>
      <c r="QCH45" s="25"/>
      <c r="QCI45" s="25"/>
      <c r="QCJ45" s="17"/>
      <c r="QCK45" s="17"/>
      <c r="QCL45" s="17"/>
      <c r="QCM45" s="25"/>
      <c r="QCN45" s="25"/>
      <c r="QCO45" s="26"/>
      <c r="QCP45" s="17"/>
      <c r="QCQ45" s="17"/>
      <c r="QCR45" s="17"/>
      <c r="QCS45" s="25"/>
      <c r="QCT45" s="25"/>
      <c r="QCU45" s="17"/>
      <c r="QCV45" s="17"/>
      <c r="QCW45" s="17"/>
      <c r="QCX45" s="25"/>
      <c r="QCY45" s="25"/>
      <c r="QCZ45" s="17"/>
      <c r="QDA45" s="17"/>
      <c r="QDB45" s="17"/>
      <c r="QDC45" s="25"/>
      <c r="QDD45" s="25"/>
      <c r="QDE45" s="26"/>
      <c r="QDF45" s="17"/>
      <c r="QDG45" s="17"/>
      <c r="QDH45" s="17"/>
      <c r="QDI45" s="25"/>
      <c r="QDJ45" s="25"/>
      <c r="QDK45" s="17"/>
      <c r="QDL45" s="17"/>
      <c r="QDM45" s="17"/>
      <c r="QDN45" s="25"/>
      <c r="QDO45" s="25"/>
      <c r="QDP45" s="17"/>
      <c r="QDQ45" s="17"/>
      <c r="QDR45" s="17"/>
      <c r="QDS45" s="25"/>
      <c r="QDT45" s="25"/>
      <c r="QDU45" s="26"/>
      <c r="QDV45" s="17"/>
      <c r="QDW45" s="17"/>
      <c r="QDX45" s="17"/>
      <c r="QDY45" s="25"/>
      <c r="QDZ45" s="25"/>
      <c r="QEA45" s="17"/>
      <c r="QEB45" s="17"/>
      <c r="QEC45" s="17"/>
      <c r="QED45" s="25"/>
      <c r="QEE45" s="25"/>
      <c r="QEF45" s="17"/>
      <c r="QEG45" s="17"/>
      <c r="QEH45" s="17"/>
      <c r="QEI45" s="25"/>
      <c r="QEJ45" s="25"/>
      <c r="QEK45" s="26"/>
      <c r="QEL45" s="17"/>
      <c r="QEM45" s="17"/>
      <c r="QEN45" s="17"/>
      <c r="QEO45" s="25"/>
      <c r="QEP45" s="25"/>
      <c r="QEQ45" s="17"/>
      <c r="QER45" s="17"/>
      <c r="QES45" s="17"/>
      <c r="QET45" s="25"/>
      <c r="QEU45" s="25"/>
      <c r="QEV45" s="17"/>
      <c r="QEW45" s="17"/>
      <c r="QEX45" s="17"/>
      <c r="QEY45" s="25"/>
      <c r="QEZ45" s="25"/>
      <c r="QFA45" s="26"/>
      <c r="QFB45" s="17"/>
      <c r="QFC45" s="17"/>
      <c r="QFD45" s="17"/>
      <c r="QFE45" s="25"/>
      <c r="QFF45" s="25"/>
      <c r="QFG45" s="17"/>
      <c r="QFH45" s="17"/>
      <c r="QFI45" s="17"/>
      <c r="QFJ45" s="25"/>
      <c r="QFK45" s="25"/>
      <c r="QFL45" s="17"/>
      <c r="QFM45" s="17"/>
      <c r="QFN45" s="17"/>
      <c r="QFO45" s="25"/>
      <c r="QFP45" s="25"/>
      <c r="QFQ45" s="26"/>
      <c r="QFR45" s="17"/>
      <c r="QFS45" s="17"/>
      <c r="QFT45" s="17"/>
      <c r="QFU45" s="25"/>
      <c r="QFV45" s="25"/>
      <c r="QFW45" s="17"/>
      <c r="QFX45" s="17"/>
      <c r="QFY45" s="17"/>
      <c r="QFZ45" s="25"/>
      <c r="QGA45" s="25"/>
      <c r="QGB45" s="17"/>
      <c r="QGC45" s="17"/>
      <c r="QGD45" s="17"/>
      <c r="QGE45" s="25"/>
      <c r="QGF45" s="25"/>
      <c r="QGG45" s="26"/>
      <c r="QGH45" s="17"/>
      <c r="QGI45" s="17"/>
      <c r="QGJ45" s="17"/>
      <c r="QGK45" s="25"/>
      <c r="QGL45" s="25"/>
      <c r="QGM45" s="17"/>
      <c r="QGN45" s="17"/>
      <c r="QGO45" s="17"/>
      <c r="QGP45" s="25"/>
      <c r="QGQ45" s="25"/>
      <c r="QGR45" s="17"/>
      <c r="QGS45" s="17"/>
      <c r="QGT45" s="17"/>
      <c r="QGU45" s="25"/>
      <c r="QGV45" s="25"/>
      <c r="QGW45" s="26"/>
      <c r="QGX45" s="17"/>
      <c r="QGY45" s="17"/>
      <c r="QGZ45" s="17"/>
      <c r="QHA45" s="25"/>
      <c r="QHB45" s="25"/>
      <c r="QHC45" s="17"/>
      <c r="QHD45" s="17"/>
      <c r="QHE45" s="17"/>
      <c r="QHF45" s="25"/>
      <c r="QHG45" s="25"/>
      <c r="QHH45" s="17"/>
      <c r="QHI45" s="17"/>
      <c r="QHJ45" s="17"/>
      <c r="QHK45" s="25"/>
      <c r="QHL45" s="25"/>
      <c r="QHM45" s="26"/>
      <c r="QHN45" s="17"/>
      <c r="QHO45" s="17"/>
      <c r="QHP45" s="17"/>
      <c r="QHQ45" s="25"/>
      <c r="QHR45" s="25"/>
      <c r="QHS45" s="17"/>
      <c r="QHT45" s="17"/>
      <c r="QHU45" s="17"/>
      <c r="QHV45" s="25"/>
      <c r="QHW45" s="25"/>
      <c r="QHX45" s="17"/>
      <c r="QHY45" s="17"/>
      <c r="QHZ45" s="17"/>
      <c r="QIA45" s="25"/>
      <c r="QIB45" s="25"/>
      <c r="QIC45" s="26"/>
      <c r="QID45" s="17"/>
      <c r="QIE45" s="17"/>
      <c r="QIF45" s="17"/>
      <c r="QIG45" s="25"/>
      <c r="QIH45" s="25"/>
      <c r="QII45" s="17"/>
      <c r="QIJ45" s="17"/>
      <c r="QIK45" s="17"/>
      <c r="QIL45" s="25"/>
      <c r="QIM45" s="25"/>
      <c r="QIN45" s="17"/>
      <c r="QIO45" s="17"/>
      <c r="QIP45" s="17"/>
      <c r="QIQ45" s="25"/>
      <c r="QIR45" s="25"/>
      <c r="QIS45" s="26"/>
      <c r="QIT45" s="17"/>
      <c r="QIU45" s="17"/>
      <c r="QIV45" s="17"/>
      <c r="QIW45" s="25"/>
      <c r="QIX45" s="25"/>
      <c r="QIY45" s="17"/>
      <c r="QIZ45" s="17"/>
      <c r="QJA45" s="17"/>
      <c r="QJB45" s="25"/>
      <c r="QJC45" s="25"/>
      <c r="QJD45" s="17"/>
      <c r="QJE45" s="17"/>
      <c r="QJF45" s="17"/>
      <c r="QJG45" s="25"/>
      <c r="QJH45" s="25"/>
      <c r="QJI45" s="26"/>
      <c r="QJJ45" s="17"/>
      <c r="QJK45" s="17"/>
      <c r="QJL45" s="17"/>
      <c r="QJM45" s="25"/>
      <c r="QJN45" s="25"/>
      <c r="QJO45" s="17"/>
      <c r="QJP45" s="17"/>
      <c r="QJQ45" s="17"/>
      <c r="QJR45" s="25"/>
      <c r="QJS45" s="25"/>
      <c r="QJT45" s="17"/>
      <c r="QJU45" s="17"/>
      <c r="QJV45" s="17"/>
      <c r="QJW45" s="25"/>
      <c r="QJX45" s="25"/>
      <c r="QJY45" s="26"/>
      <c r="QJZ45" s="17"/>
      <c r="QKA45" s="17"/>
      <c r="QKB45" s="17"/>
      <c r="QKC45" s="25"/>
      <c r="QKD45" s="25"/>
      <c r="QKE45" s="17"/>
      <c r="QKF45" s="17"/>
      <c r="QKG45" s="17"/>
      <c r="QKH45" s="25"/>
      <c r="QKI45" s="25"/>
      <c r="QKJ45" s="17"/>
      <c r="QKK45" s="17"/>
      <c r="QKL45" s="17"/>
      <c r="QKM45" s="25"/>
      <c r="QKN45" s="25"/>
      <c r="QKO45" s="26"/>
      <c r="QKP45" s="17"/>
      <c r="QKQ45" s="17"/>
      <c r="QKR45" s="17"/>
      <c r="QKS45" s="25"/>
      <c r="QKT45" s="25"/>
      <c r="QKU45" s="17"/>
      <c r="QKV45" s="17"/>
      <c r="QKW45" s="17"/>
      <c r="QKX45" s="25"/>
      <c r="QKY45" s="25"/>
      <c r="QKZ45" s="17"/>
      <c r="QLA45" s="17"/>
      <c r="QLB45" s="17"/>
      <c r="QLC45" s="25"/>
      <c r="QLD45" s="25"/>
      <c r="QLE45" s="26"/>
      <c r="QLF45" s="17"/>
      <c r="QLG45" s="17"/>
      <c r="QLH45" s="17"/>
      <c r="QLI45" s="25"/>
      <c r="QLJ45" s="25"/>
      <c r="QLK45" s="17"/>
      <c r="QLL45" s="17"/>
      <c r="QLM45" s="17"/>
      <c r="QLN45" s="25"/>
      <c r="QLO45" s="25"/>
      <c r="QLP45" s="17"/>
      <c r="QLQ45" s="17"/>
      <c r="QLR45" s="17"/>
      <c r="QLS45" s="25"/>
      <c r="QLT45" s="25"/>
      <c r="QLU45" s="26"/>
      <c r="QLV45" s="17"/>
      <c r="QLW45" s="17"/>
      <c r="QLX45" s="17"/>
      <c r="QLY45" s="25"/>
      <c r="QLZ45" s="25"/>
      <c r="QMA45" s="17"/>
      <c r="QMB45" s="17"/>
      <c r="QMC45" s="17"/>
      <c r="QMD45" s="25"/>
      <c r="QME45" s="25"/>
      <c r="QMF45" s="17"/>
      <c r="QMG45" s="17"/>
      <c r="QMH45" s="17"/>
      <c r="QMI45" s="25"/>
      <c r="QMJ45" s="25"/>
      <c r="QMK45" s="26"/>
      <c r="QML45" s="17"/>
      <c r="QMM45" s="17"/>
      <c r="QMN45" s="17"/>
      <c r="QMO45" s="25"/>
      <c r="QMP45" s="25"/>
      <c r="QMQ45" s="17"/>
      <c r="QMR45" s="17"/>
      <c r="QMS45" s="17"/>
      <c r="QMT45" s="25"/>
      <c r="QMU45" s="25"/>
      <c r="QMV45" s="17"/>
      <c r="QMW45" s="17"/>
      <c r="QMX45" s="17"/>
      <c r="QMY45" s="25"/>
      <c r="QMZ45" s="25"/>
      <c r="QNA45" s="26"/>
      <c r="QNB45" s="17"/>
      <c r="QNC45" s="17"/>
      <c r="QND45" s="17"/>
      <c r="QNE45" s="25"/>
      <c r="QNF45" s="25"/>
      <c r="QNG45" s="17"/>
      <c r="QNH45" s="17"/>
      <c r="QNI45" s="17"/>
      <c r="QNJ45" s="25"/>
      <c r="QNK45" s="25"/>
      <c r="QNL45" s="17"/>
      <c r="QNM45" s="17"/>
      <c r="QNN45" s="17"/>
      <c r="QNO45" s="25"/>
      <c r="QNP45" s="25"/>
      <c r="QNQ45" s="26"/>
      <c r="QNR45" s="17"/>
      <c r="QNS45" s="17"/>
      <c r="QNT45" s="17"/>
      <c r="QNU45" s="25"/>
      <c r="QNV45" s="25"/>
      <c r="QNW45" s="17"/>
      <c r="QNX45" s="17"/>
      <c r="QNY45" s="17"/>
      <c r="QNZ45" s="25"/>
      <c r="QOA45" s="25"/>
      <c r="QOB45" s="17"/>
      <c r="QOC45" s="17"/>
      <c r="QOD45" s="17"/>
      <c r="QOE45" s="25"/>
      <c r="QOF45" s="25"/>
      <c r="QOG45" s="26"/>
      <c r="QOH45" s="17"/>
      <c r="QOI45" s="17"/>
      <c r="QOJ45" s="17"/>
      <c r="QOK45" s="25"/>
      <c r="QOL45" s="25"/>
      <c r="QOM45" s="17"/>
      <c r="QON45" s="17"/>
      <c r="QOO45" s="17"/>
      <c r="QOP45" s="25"/>
      <c r="QOQ45" s="25"/>
      <c r="QOR45" s="17"/>
      <c r="QOS45" s="17"/>
      <c r="QOT45" s="17"/>
      <c r="QOU45" s="25"/>
      <c r="QOV45" s="25"/>
      <c r="QOW45" s="26"/>
      <c r="QOX45" s="17"/>
      <c r="QOY45" s="17"/>
      <c r="QOZ45" s="17"/>
      <c r="QPA45" s="25"/>
      <c r="QPB45" s="25"/>
      <c r="QPC45" s="17"/>
      <c r="QPD45" s="17"/>
      <c r="QPE45" s="17"/>
      <c r="QPF45" s="25"/>
      <c r="QPG45" s="25"/>
      <c r="QPH45" s="17"/>
      <c r="QPI45" s="17"/>
      <c r="QPJ45" s="17"/>
      <c r="QPK45" s="25"/>
      <c r="QPL45" s="25"/>
      <c r="QPM45" s="26"/>
      <c r="QPN45" s="17"/>
      <c r="QPO45" s="17"/>
      <c r="QPP45" s="17"/>
      <c r="QPQ45" s="25"/>
      <c r="QPR45" s="25"/>
      <c r="QPS45" s="17"/>
      <c r="QPT45" s="17"/>
      <c r="QPU45" s="17"/>
      <c r="QPV45" s="25"/>
      <c r="QPW45" s="25"/>
      <c r="QPX45" s="17"/>
      <c r="QPY45" s="17"/>
      <c r="QPZ45" s="17"/>
      <c r="QQA45" s="25"/>
      <c r="QQB45" s="25"/>
      <c r="QQC45" s="26"/>
      <c r="QQD45" s="17"/>
      <c r="QQE45" s="17"/>
      <c r="QQF45" s="17"/>
      <c r="QQG45" s="25"/>
      <c r="QQH45" s="25"/>
      <c r="QQI45" s="17"/>
      <c r="QQJ45" s="17"/>
      <c r="QQK45" s="17"/>
      <c r="QQL45" s="25"/>
      <c r="QQM45" s="25"/>
      <c r="QQN45" s="17"/>
      <c r="QQO45" s="17"/>
      <c r="QQP45" s="17"/>
      <c r="QQQ45" s="25"/>
      <c r="QQR45" s="25"/>
      <c r="QQS45" s="26"/>
      <c r="QQT45" s="17"/>
      <c r="QQU45" s="17"/>
      <c r="QQV45" s="17"/>
      <c r="QQW45" s="25"/>
      <c r="QQX45" s="25"/>
      <c r="QQY45" s="17"/>
      <c r="QQZ45" s="17"/>
      <c r="QRA45" s="17"/>
      <c r="QRB45" s="25"/>
      <c r="QRC45" s="25"/>
      <c r="QRD45" s="17"/>
      <c r="QRE45" s="17"/>
      <c r="QRF45" s="17"/>
      <c r="QRG45" s="25"/>
      <c r="QRH45" s="25"/>
      <c r="QRI45" s="26"/>
      <c r="QRJ45" s="17"/>
      <c r="QRK45" s="17"/>
      <c r="QRL45" s="17"/>
      <c r="QRM45" s="25"/>
      <c r="QRN45" s="25"/>
      <c r="QRO45" s="17"/>
      <c r="QRP45" s="17"/>
      <c r="QRQ45" s="17"/>
      <c r="QRR45" s="25"/>
      <c r="QRS45" s="25"/>
      <c r="QRT45" s="17"/>
      <c r="QRU45" s="17"/>
      <c r="QRV45" s="17"/>
      <c r="QRW45" s="25"/>
      <c r="QRX45" s="25"/>
      <c r="QRY45" s="26"/>
      <c r="QRZ45" s="17"/>
      <c r="QSA45" s="17"/>
      <c r="QSB45" s="17"/>
      <c r="QSC45" s="25"/>
      <c r="QSD45" s="25"/>
      <c r="QSE45" s="17"/>
      <c r="QSF45" s="17"/>
      <c r="QSG45" s="17"/>
      <c r="QSH45" s="25"/>
      <c r="QSI45" s="25"/>
      <c r="QSJ45" s="17"/>
      <c r="QSK45" s="17"/>
      <c r="QSL45" s="17"/>
      <c r="QSM45" s="25"/>
      <c r="QSN45" s="25"/>
      <c r="QSO45" s="26"/>
      <c r="QSP45" s="17"/>
      <c r="QSQ45" s="17"/>
      <c r="QSR45" s="17"/>
      <c r="QSS45" s="25"/>
      <c r="QST45" s="25"/>
      <c r="QSU45" s="17"/>
      <c r="QSV45" s="17"/>
      <c r="QSW45" s="17"/>
      <c r="QSX45" s="25"/>
      <c r="QSY45" s="25"/>
      <c r="QSZ45" s="17"/>
      <c r="QTA45" s="17"/>
      <c r="QTB45" s="17"/>
      <c r="QTC45" s="25"/>
      <c r="QTD45" s="25"/>
      <c r="QTE45" s="26"/>
      <c r="QTF45" s="17"/>
      <c r="QTG45" s="17"/>
      <c r="QTH45" s="17"/>
      <c r="QTI45" s="25"/>
      <c r="QTJ45" s="25"/>
      <c r="QTK45" s="17"/>
      <c r="QTL45" s="17"/>
      <c r="QTM45" s="17"/>
      <c r="QTN45" s="25"/>
      <c r="QTO45" s="25"/>
      <c r="QTP45" s="17"/>
      <c r="QTQ45" s="17"/>
      <c r="QTR45" s="17"/>
      <c r="QTS45" s="25"/>
      <c r="QTT45" s="25"/>
      <c r="QTU45" s="26"/>
      <c r="QTV45" s="17"/>
      <c r="QTW45" s="17"/>
      <c r="QTX45" s="17"/>
      <c r="QTY45" s="25"/>
      <c r="QTZ45" s="25"/>
      <c r="QUA45" s="17"/>
      <c r="QUB45" s="17"/>
      <c r="QUC45" s="17"/>
      <c r="QUD45" s="25"/>
      <c r="QUE45" s="25"/>
      <c r="QUF45" s="17"/>
      <c r="QUG45" s="17"/>
      <c r="QUH45" s="17"/>
      <c r="QUI45" s="25"/>
      <c r="QUJ45" s="25"/>
      <c r="QUK45" s="26"/>
      <c r="QUL45" s="17"/>
      <c r="QUM45" s="17"/>
      <c r="QUN45" s="17"/>
      <c r="QUO45" s="25"/>
      <c r="QUP45" s="25"/>
      <c r="QUQ45" s="17"/>
      <c r="QUR45" s="17"/>
      <c r="QUS45" s="17"/>
      <c r="QUT45" s="25"/>
      <c r="QUU45" s="25"/>
      <c r="QUV45" s="17"/>
      <c r="QUW45" s="17"/>
      <c r="QUX45" s="17"/>
      <c r="QUY45" s="25"/>
      <c r="QUZ45" s="25"/>
      <c r="QVA45" s="26"/>
      <c r="QVB45" s="17"/>
      <c r="QVC45" s="17"/>
      <c r="QVD45" s="17"/>
      <c r="QVE45" s="25"/>
      <c r="QVF45" s="25"/>
      <c r="QVG45" s="17"/>
      <c r="QVH45" s="17"/>
      <c r="QVI45" s="17"/>
      <c r="QVJ45" s="25"/>
      <c r="QVK45" s="25"/>
      <c r="QVL45" s="17"/>
      <c r="QVM45" s="17"/>
      <c r="QVN45" s="17"/>
      <c r="QVO45" s="25"/>
      <c r="QVP45" s="25"/>
      <c r="QVQ45" s="26"/>
      <c r="QVR45" s="17"/>
      <c r="QVS45" s="17"/>
      <c r="QVT45" s="17"/>
      <c r="QVU45" s="25"/>
      <c r="QVV45" s="25"/>
      <c r="QVW45" s="17"/>
      <c r="QVX45" s="17"/>
      <c r="QVY45" s="17"/>
      <c r="QVZ45" s="25"/>
      <c r="QWA45" s="25"/>
      <c r="QWB45" s="17"/>
      <c r="QWC45" s="17"/>
      <c r="QWD45" s="17"/>
      <c r="QWE45" s="25"/>
      <c r="QWF45" s="25"/>
      <c r="QWG45" s="26"/>
      <c r="QWH45" s="17"/>
      <c r="QWI45" s="17"/>
      <c r="QWJ45" s="17"/>
      <c r="QWK45" s="25"/>
      <c r="QWL45" s="25"/>
      <c r="QWM45" s="17"/>
      <c r="QWN45" s="17"/>
      <c r="QWO45" s="17"/>
      <c r="QWP45" s="25"/>
      <c r="QWQ45" s="25"/>
      <c r="QWR45" s="17"/>
      <c r="QWS45" s="17"/>
      <c r="QWT45" s="17"/>
      <c r="QWU45" s="25"/>
      <c r="QWV45" s="25"/>
      <c r="QWW45" s="26"/>
      <c r="QWX45" s="17"/>
      <c r="QWY45" s="17"/>
      <c r="QWZ45" s="17"/>
      <c r="QXA45" s="25"/>
      <c r="QXB45" s="25"/>
      <c r="QXC45" s="17"/>
      <c r="QXD45" s="17"/>
      <c r="QXE45" s="17"/>
      <c r="QXF45" s="25"/>
      <c r="QXG45" s="25"/>
      <c r="QXH45" s="17"/>
      <c r="QXI45" s="17"/>
      <c r="QXJ45" s="17"/>
      <c r="QXK45" s="25"/>
      <c r="QXL45" s="25"/>
      <c r="QXM45" s="26"/>
      <c r="QXN45" s="17"/>
      <c r="QXO45" s="17"/>
      <c r="QXP45" s="17"/>
      <c r="QXQ45" s="25"/>
      <c r="QXR45" s="25"/>
      <c r="QXS45" s="17"/>
      <c r="QXT45" s="17"/>
      <c r="QXU45" s="17"/>
      <c r="QXV45" s="25"/>
      <c r="QXW45" s="25"/>
      <c r="QXX45" s="17"/>
      <c r="QXY45" s="17"/>
      <c r="QXZ45" s="17"/>
      <c r="QYA45" s="25"/>
      <c r="QYB45" s="25"/>
      <c r="QYC45" s="26"/>
      <c r="QYD45" s="17"/>
      <c r="QYE45" s="17"/>
      <c r="QYF45" s="17"/>
      <c r="QYG45" s="25"/>
      <c r="QYH45" s="25"/>
      <c r="QYI45" s="17"/>
      <c r="QYJ45" s="17"/>
      <c r="QYK45" s="17"/>
      <c r="QYL45" s="25"/>
      <c r="QYM45" s="25"/>
      <c r="QYN45" s="17"/>
      <c r="QYO45" s="17"/>
      <c r="QYP45" s="17"/>
      <c r="QYQ45" s="25"/>
      <c r="QYR45" s="25"/>
      <c r="QYS45" s="26"/>
      <c r="QYT45" s="17"/>
      <c r="QYU45" s="17"/>
      <c r="QYV45" s="17"/>
      <c r="QYW45" s="25"/>
      <c r="QYX45" s="25"/>
      <c r="QYY45" s="17"/>
      <c r="QYZ45" s="17"/>
      <c r="QZA45" s="17"/>
      <c r="QZB45" s="25"/>
      <c r="QZC45" s="25"/>
      <c r="QZD45" s="17"/>
      <c r="QZE45" s="17"/>
      <c r="QZF45" s="17"/>
      <c r="QZG45" s="25"/>
      <c r="QZH45" s="25"/>
      <c r="QZI45" s="26"/>
      <c r="QZJ45" s="17"/>
      <c r="QZK45" s="17"/>
      <c r="QZL45" s="17"/>
      <c r="QZM45" s="25"/>
      <c r="QZN45" s="25"/>
      <c r="QZO45" s="17"/>
      <c r="QZP45" s="17"/>
      <c r="QZQ45" s="17"/>
      <c r="QZR45" s="25"/>
      <c r="QZS45" s="25"/>
      <c r="QZT45" s="17"/>
      <c r="QZU45" s="17"/>
      <c r="QZV45" s="17"/>
      <c r="QZW45" s="25"/>
      <c r="QZX45" s="25"/>
      <c r="QZY45" s="26"/>
      <c r="QZZ45" s="17"/>
      <c r="RAA45" s="17"/>
      <c r="RAB45" s="17"/>
      <c r="RAC45" s="25"/>
      <c r="RAD45" s="25"/>
      <c r="RAE45" s="17"/>
      <c r="RAF45" s="17"/>
      <c r="RAG45" s="17"/>
      <c r="RAH45" s="25"/>
      <c r="RAI45" s="25"/>
      <c r="RAJ45" s="17"/>
      <c r="RAK45" s="17"/>
      <c r="RAL45" s="17"/>
      <c r="RAM45" s="25"/>
      <c r="RAN45" s="25"/>
      <c r="RAO45" s="26"/>
      <c r="RAP45" s="17"/>
      <c r="RAQ45" s="17"/>
      <c r="RAR45" s="17"/>
      <c r="RAS45" s="25"/>
      <c r="RAT45" s="25"/>
      <c r="RAU45" s="17"/>
      <c r="RAV45" s="17"/>
      <c r="RAW45" s="17"/>
      <c r="RAX45" s="25"/>
      <c r="RAY45" s="25"/>
      <c r="RAZ45" s="17"/>
      <c r="RBA45" s="17"/>
      <c r="RBB45" s="17"/>
      <c r="RBC45" s="25"/>
      <c r="RBD45" s="25"/>
      <c r="RBE45" s="26"/>
      <c r="RBF45" s="17"/>
      <c r="RBG45" s="17"/>
      <c r="RBH45" s="17"/>
      <c r="RBI45" s="25"/>
      <c r="RBJ45" s="25"/>
      <c r="RBK45" s="17"/>
      <c r="RBL45" s="17"/>
      <c r="RBM45" s="17"/>
      <c r="RBN45" s="25"/>
      <c r="RBO45" s="25"/>
      <c r="RBP45" s="17"/>
      <c r="RBQ45" s="17"/>
      <c r="RBR45" s="17"/>
      <c r="RBS45" s="25"/>
      <c r="RBT45" s="25"/>
      <c r="RBU45" s="26"/>
      <c r="RBV45" s="17"/>
      <c r="RBW45" s="17"/>
      <c r="RBX45" s="17"/>
      <c r="RBY45" s="25"/>
      <c r="RBZ45" s="25"/>
      <c r="RCA45" s="17"/>
      <c r="RCB45" s="17"/>
      <c r="RCC45" s="17"/>
      <c r="RCD45" s="25"/>
      <c r="RCE45" s="25"/>
      <c r="RCF45" s="17"/>
      <c r="RCG45" s="17"/>
      <c r="RCH45" s="17"/>
      <c r="RCI45" s="25"/>
      <c r="RCJ45" s="25"/>
      <c r="RCK45" s="26"/>
      <c r="RCL45" s="17"/>
      <c r="RCM45" s="17"/>
      <c r="RCN45" s="17"/>
      <c r="RCO45" s="25"/>
      <c r="RCP45" s="25"/>
      <c r="RCQ45" s="17"/>
      <c r="RCR45" s="17"/>
      <c r="RCS45" s="17"/>
      <c r="RCT45" s="25"/>
      <c r="RCU45" s="25"/>
      <c r="RCV45" s="17"/>
      <c r="RCW45" s="17"/>
      <c r="RCX45" s="17"/>
      <c r="RCY45" s="25"/>
      <c r="RCZ45" s="25"/>
      <c r="RDA45" s="26"/>
      <c r="RDB45" s="17"/>
      <c r="RDC45" s="17"/>
      <c r="RDD45" s="17"/>
      <c r="RDE45" s="25"/>
      <c r="RDF45" s="25"/>
      <c r="RDG45" s="17"/>
      <c r="RDH45" s="17"/>
      <c r="RDI45" s="17"/>
      <c r="RDJ45" s="25"/>
      <c r="RDK45" s="25"/>
      <c r="RDL45" s="17"/>
      <c r="RDM45" s="17"/>
      <c r="RDN45" s="17"/>
      <c r="RDO45" s="25"/>
      <c r="RDP45" s="25"/>
      <c r="RDQ45" s="26"/>
      <c r="RDR45" s="17"/>
      <c r="RDS45" s="17"/>
      <c r="RDT45" s="17"/>
      <c r="RDU45" s="25"/>
      <c r="RDV45" s="25"/>
      <c r="RDW45" s="17"/>
      <c r="RDX45" s="17"/>
      <c r="RDY45" s="17"/>
      <c r="RDZ45" s="25"/>
      <c r="REA45" s="25"/>
      <c r="REB45" s="17"/>
      <c r="REC45" s="17"/>
      <c r="RED45" s="17"/>
      <c r="REE45" s="25"/>
      <c r="REF45" s="25"/>
      <c r="REG45" s="26"/>
      <c r="REH45" s="17"/>
      <c r="REI45" s="17"/>
      <c r="REJ45" s="17"/>
      <c r="REK45" s="25"/>
      <c r="REL45" s="25"/>
      <c r="REM45" s="17"/>
      <c r="REN45" s="17"/>
      <c r="REO45" s="17"/>
      <c r="REP45" s="25"/>
      <c r="REQ45" s="25"/>
      <c r="RER45" s="17"/>
      <c r="RES45" s="17"/>
      <c r="RET45" s="17"/>
      <c r="REU45" s="25"/>
      <c r="REV45" s="25"/>
      <c r="REW45" s="26"/>
      <c r="REX45" s="17"/>
      <c r="REY45" s="17"/>
      <c r="REZ45" s="17"/>
      <c r="RFA45" s="25"/>
      <c r="RFB45" s="25"/>
      <c r="RFC45" s="17"/>
      <c r="RFD45" s="17"/>
      <c r="RFE45" s="17"/>
      <c r="RFF45" s="25"/>
      <c r="RFG45" s="25"/>
      <c r="RFH45" s="17"/>
      <c r="RFI45" s="17"/>
      <c r="RFJ45" s="17"/>
      <c r="RFK45" s="25"/>
      <c r="RFL45" s="25"/>
      <c r="RFM45" s="26"/>
      <c r="RFN45" s="17"/>
      <c r="RFO45" s="17"/>
      <c r="RFP45" s="17"/>
      <c r="RFQ45" s="25"/>
      <c r="RFR45" s="25"/>
      <c r="RFS45" s="17"/>
      <c r="RFT45" s="17"/>
      <c r="RFU45" s="17"/>
      <c r="RFV45" s="25"/>
      <c r="RFW45" s="25"/>
      <c r="RFX45" s="17"/>
      <c r="RFY45" s="17"/>
      <c r="RFZ45" s="17"/>
      <c r="RGA45" s="25"/>
      <c r="RGB45" s="25"/>
      <c r="RGC45" s="26"/>
      <c r="RGD45" s="17"/>
      <c r="RGE45" s="17"/>
      <c r="RGF45" s="17"/>
      <c r="RGG45" s="25"/>
      <c r="RGH45" s="25"/>
      <c r="RGI45" s="17"/>
      <c r="RGJ45" s="17"/>
      <c r="RGK45" s="17"/>
      <c r="RGL45" s="25"/>
      <c r="RGM45" s="25"/>
      <c r="RGN45" s="17"/>
      <c r="RGO45" s="17"/>
      <c r="RGP45" s="17"/>
      <c r="RGQ45" s="25"/>
      <c r="RGR45" s="25"/>
      <c r="RGS45" s="26"/>
      <c r="RGT45" s="17"/>
      <c r="RGU45" s="17"/>
      <c r="RGV45" s="17"/>
      <c r="RGW45" s="25"/>
      <c r="RGX45" s="25"/>
      <c r="RGY45" s="17"/>
      <c r="RGZ45" s="17"/>
      <c r="RHA45" s="17"/>
      <c r="RHB45" s="25"/>
      <c r="RHC45" s="25"/>
      <c r="RHD45" s="17"/>
      <c r="RHE45" s="17"/>
      <c r="RHF45" s="17"/>
      <c r="RHG45" s="25"/>
      <c r="RHH45" s="25"/>
      <c r="RHI45" s="26"/>
      <c r="RHJ45" s="17"/>
      <c r="RHK45" s="17"/>
      <c r="RHL45" s="17"/>
      <c r="RHM45" s="25"/>
      <c r="RHN45" s="25"/>
      <c r="RHO45" s="17"/>
      <c r="RHP45" s="17"/>
      <c r="RHQ45" s="17"/>
      <c r="RHR45" s="25"/>
      <c r="RHS45" s="25"/>
      <c r="RHT45" s="17"/>
      <c r="RHU45" s="17"/>
      <c r="RHV45" s="17"/>
      <c r="RHW45" s="25"/>
      <c r="RHX45" s="25"/>
      <c r="RHY45" s="26"/>
      <c r="RHZ45" s="17"/>
      <c r="RIA45" s="17"/>
      <c r="RIB45" s="17"/>
      <c r="RIC45" s="25"/>
      <c r="RID45" s="25"/>
      <c r="RIE45" s="17"/>
      <c r="RIF45" s="17"/>
      <c r="RIG45" s="17"/>
      <c r="RIH45" s="25"/>
      <c r="RII45" s="25"/>
      <c r="RIJ45" s="17"/>
      <c r="RIK45" s="17"/>
      <c r="RIL45" s="17"/>
      <c r="RIM45" s="25"/>
      <c r="RIN45" s="25"/>
      <c r="RIO45" s="26"/>
      <c r="RIP45" s="17"/>
      <c r="RIQ45" s="17"/>
      <c r="RIR45" s="17"/>
      <c r="RIS45" s="25"/>
      <c r="RIT45" s="25"/>
      <c r="RIU45" s="17"/>
      <c r="RIV45" s="17"/>
      <c r="RIW45" s="17"/>
      <c r="RIX45" s="25"/>
      <c r="RIY45" s="25"/>
      <c r="RIZ45" s="17"/>
      <c r="RJA45" s="17"/>
      <c r="RJB45" s="17"/>
      <c r="RJC45" s="25"/>
      <c r="RJD45" s="25"/>
      <c r="RJE45" s="26"/>
      <c r="RJF45" s="17"/>
      <c r="RJG45" s="17"/>
      <c r="RJH45" s="17"/>
      <c r="RJI45" s="25"/>
      <c r="RJJ45" s="25"/>
      <c r="RJK45" s="17"/>
      <c r="RJL45" s="17"/>
      <c r="RJM45" s="17"/>
      <c r="RJN45" s="25"/>
      <c r="RJO45" s="25"/>
      <c r="RJP45" s="17"/>
      <c r="RJQ45" s="17"/>
      <c r="RJR45" s="17"/>
      <c r="RJS45" s="25"/>
      <c r="RJT45" s="25"/>
      <c r="RJU45" s="26"/>
      <c r="RJV45" s="17"/>
      <c r="RJW45" s="17"/>
      <c r="RJX45" s="17"/>
      <c r="RJY45" s="25"/>
      <c r="RJZ45" s="25"/>
      <c r="RKA45" s="17"/>
      <c r="RKB45" s="17"/>
      <c r="RKC45" s="17"/>
      <c r="RKD45" s="25"/>
      <c r="RKE45" s="25"/>
      <c r="RKF45" s="17"/>
      <c r="RKG45" s="17"/>
      <c r="RKH45" s="17"/>
      <c r="RKI45" s="25"/>
      <c r="RKJ45" s="25"/>
      <c r="RKK45" s="26"/>
      <c r="RKL45" s="17"/>
      <c r="RKM45" s="17"/>
      <c r="RKN45" s="17"/>
      <c r="RKO45" s="25"/>
      <c r="RKP45" s="25"/>
      <c r="RKQ45" s="17"/>
      <c r="RKR45" s="17"/>
      <c r="RKS45" s="17"/>
      <c r="RKT45" s="25"/>
      <c r="RKU45" s="25"/>
      <c r="RKV45" s="17"/>
      <c r="RKW45" s="17"/>
      <c r="RKX45" s="17"/>
      <c r="RKY45" s="25"/>
      <c r="RKZ45" s="25"/>
      <c r="RLA45" s="26"/>
      <c r="RLB45" s="17"/>
      <c r="RLC45" s="17"/>
      <c r="RLD45" s="17"/>
      <c r="RLE45" s="25"/>
      <c r="RLF45" s="25"/>
      <c r="RLG45" s="17"/>
      <c r="RLH45" s="17"/>
      <c r="RLI45" s="17"/>
      <c r="RLJ45" s="25"/>
      <c r="RLK45" s="25"/>
      <c r="RLL45" s="17"/>
      <c r="RLM45" s="17"/>
      <c r="RLN45" s="17"/>
      <c r="RLO45" s="25"/>
      <c r="RLP45" s="25"/>
      <c r="RLQ45" s="26"/>
      <c r="RLR45" s="17"/>
      <c r="RLS45" s="17"/>
      <c r="RLT45" s="17"/>
      <c r="RLU45" s="25"/>
      <c r="RLV45" s="25"/>
      <c r="RLW45" s="17"/>
      <c r="RLX45" s="17"/>
      <c r="RLY45" s="17"/>
      <c r="RLZ45" s="25"/>
      <c r="RMA45" s="25"/>
      <c r="RMB45" s="17"/>
      <c r="RMC45" s="17"/>
      <c r="RMD45" s="17"/>
      <c r="RME45" s="25"/>
      <c r="RMF45" s="25"/>
      <c r="RMG45" s="26"/>
      <c r="RMH45" s="17"/>
      <c r="RMI45" s="17"/>
      <c r="RMJ45" s="17"/>
      <c r="RMK45" s="25"/>
      <c r="RML45" s="25"/>
      <c r="RMM45" s="17"/>
      <c r="RMN45" s="17"/>
      <c r="RMO45" s="17"/>
      <c r="RMP45" s="25"/>
      <c r="RMQ45" s="25"/>
      <c r="RMR45" s="17"/>
      <c r="RMS45" s="17"/>
      <c r="RMT45" s="17"/>
      <c r="RMU45" s="25"/>
      <c r="RMV45" s="25"/>
      <c r="RMW45" s="26"/>
      <c r="RMX45" s="17"/>
      <c r="RMY45" s="17"/>
      <c r="RMZ45" s="17"/>
      <c r="RNA45" s="25"/>
      <c r="RNB45" s="25"/>
      <c r="RNC45" s="17"/>
      <c r="RND45" s="17"/>
      <c r="RNE45" s="17"/>
      <c r="RNF45" s="25"/>
      <c r="RNG45" s="25"/>
      <c r="RNH45" s="17"/>
      <c r="RNI45" s="17"/>
      <c r="RNJ45" s="17"/>
      <c r="RNK45" s="25"/>
      <c r="RNL45" s="25"/>
      <c r="RNM45" s="26"/>
      <c r="RNN45" s="17"/>
      <c r="RNO45" s="17"/>
      <c r="RNP45" s="17"/>
      <c r="RNQ45" s="25"/>
      <c r="RNR45" s="25"/>
      <c r="RNS45" s="17"/>
      <c r="RNT45" s="17"/>
      <c r="RNU45" s="17"/>
      <c r="RNV45" s="25"/>
      <c r="RNW45" s="25"/>
      <c r="RNX45" s="17"/>
      <c r="RNY45" s="17"/>
      <c r="RNZ45" s="17"/>
      <c r="ROA45" s="25"/>
      <c r="ROB45" s="25"/>
      <c r="ROC45" s="26"/>
      <c r="ROD45" s="17"/>
      <c r="ROE45" s="17"/>
      <c r="ROF45" s="17"/>
      <c r="ROG45" s="25"/>
      <c r="ROH45" s="25"/>
      <c r="ROI45" s="17"/>
      <c r="ROJ45" s="17"/>
      <c r="ROK45" s="17"/>
      <c r="ROL45" s="25"/>
      <c r="ROM45" s="25"/>
      <c r="RON45" s="17"/>
      <c r="ROO45" s="17"/>
      <c r="ROP45" s="17"/>
      <c r="ROQ45" s="25"/>
      <c r="ROR45" s="25"/>
      <c r="ROS45" s="26"/>
      <c r="ROT45" s="17"/>
      <c r="ROU45" s="17"/>
      <c r="ROV45" s="17"/>
      <c r="ROW45" s="25"/>
      <c r="ROX45" s="25"/>
      <c r="ROY45" s="17"/>
      <c r="ROZ45" s="17"/>
      <c r="RPA45" s="17"/>
      <c r="RPB45" s="25"/>
      <c r="RPC45" s="25"/>
      <c r="RPD45" s="17"/>
      <c r="RPE45" s="17"/>
      <c r="RPF45" s="17"/>
      <c r="RPG45" s="25"/>
      <c r="RPH45" s="25"/>
      <c r="RPI45" s="26"/>
      <c r="RPJ45" s="17"/>
      <c r="RPK45" s="17"/>
      <c r="RPL45" s="17"/>
      <c r="RPM45" s="25"/>
      <c r="RPN45" s="25"/>
      <c r="RPO45" s="17"/>
      <c r="RPP45" s="17"/>
      <c r="RPQ45" s="17"/>
      <c r="RPR45" s="25"/>
      <c r="RPS45" s="25"/>
      <c r="RPT45" s="17"/>
      <c r="RPU45" s="17"/>
      <c r="RPV45" s="17"/>
      <c r="RPW45" s="25"/>
      <c r="RPX45" s="25"/>
      <c r="RPY45" s="26"/>
      <c r="RPZ45" s="17"/>
      <c r="RQA45" s="17"/>
      <c r="RQB45" s="17"/>
      <c r="RQC45" s="25"/>
      <c r="RQD45" s="25"/>
      <c r="RQE45" s="17"/>
      <c r="RQF45" s="17"/>
      <c r="RQG45" s="17"/>
      <c r="RQH45" s="25"/>
      <c r="RQI45" s="25"/>
      <c r="RQJ45" s="17"/>
      <c r="RQK45" s="17"/>
      <c r="RQL45" s="17"/>
      <c r="RQM45" s="25"/>
      <c r="RQN45" s="25"/>
      <c r="RQO45" s="26"/>
      <c r="RQP45" s="17"/>
      <c r="RQQ45" s="17"/>
      <c r="RQR45" s="17"/>
      <c r="RQS45" s="25"/>
      <c r="RQT45" s="25"/>
      <c r="RQU45" s="17"/>
      <c r="RQV45" s="17"/>
      <c r="RQW45" s="17"/>
      <c r="RQX45" s="25"/>
      <c r="RQY45" s="25"/>
      <c r="RQZ45" s="17"/>
      <c r="RRA45" s="17"/>
      <c r="RRB45" s="17"/>
      <c r="RRC45" s="25"/>
      <c r="RRD45" s="25"/>
      <c r="RRE45" s="26"/>
      <c r="RRF45" s="17"/>
      <c r="RRG45" s="17"/>
      <c r="RRH45" s="17"/>
      <c r="RRI45" s="25"/>
      <c r="RRJ45" s="25"/>
      <c r="RRK45" s="17"/>
      <c r="RRL45" s="17"/>
      <c r="RRM45" s="17"/>
      <c r="RRN45" s="25"/>
      <c r="RRO45" s="25"/>
      <c r="RRP45" s="17"/>
      <c r="RRQ45" s="17"/>
      <c r="RRR45" s="17"/>
      <c r="RRS45" s="25"/>
      <c r="RRT45" s="25"/>
      <c r="RRU45" s="26"/>
      <c r="RRV45" s="17"/>
      <c r="RRW45" s="17"/>
      <c r="RRX45" s="17"/>
      <c r="RRY45" s="25"/>
      <c r="RRZ45" s="25"/>
      <c r="RSA45" s="17"/>
      <c r="RSB45" s="17"/>
      <c r="RSC45" s="17"/>
      <c r="RSD45" s="25"/>
      <c r="RSE45" s="25"/>
      <c r="RSF45" s="17"/>
      <c r="RSG45" s="17"/>
      <c r="RSH45" s="17"/>
      <c r="RSI45" s="25"/>
      <c r="RSJ45" s="25"/>
      <c r="RSK45" s="26"/>
      <c r="RSL45" s="17"/>
      <c r="RSM45" s="17"/>
      <c r="RSN45" s="17"/>
      <c r="RSO45" s="25"/>
      <c r="RSP45" s="25"/>
      <c r="RSQ45" s="17"/>
      <c r="RSR45" s="17"/>
      <c r="RSS45" s="17"/>
      <c r="RST45" s="25"/>
      <c r="RSU45" s="25"/>
      <c r="RSV45" s="17"/>
      <c r="RSW45" s="17"/>
      <c r="RSX45" s="17"/>
      <c r="RSY45" s="25"/>
      <c r="RSZ45" s="25"/>
      <c r="RTA45" s="26"/>
      <c r="RTB45" s="17"/>
      <c r="RTC45" s="17"/>
      <c r="RTD45" s="17"/>
      <c r="RTE45" s="25"/>
      <c r="RTF45" s="25"/>
      <c r="RTG45" s="17"/>
      <c r="RTH45" s="17"/>
      <c r="RTI45" s="17"/>
      <c r="RTJ45" s="25"/>
      <c r="RTK45" s="25"/>
      <c r="RTL45" s="17"/>
      <c r="RTM45" s="17"/>
      <c r="RTN45" s="17"/>
      <c r="RTO45" s="25"/>
      <c r="RTP45" s="25"/>
      <c r="RTQ45" s="26"/>
      <c r="RTR45" s="17"/>
      <c r="RTS45" s="17"/>
      <c r="RTT45" s="17"/>
      <c r="RTU45" s="25"/>
      <c r="RTV45" s="25"/>
      <c r="RTW45" s="17"/>
      <c r="RTX45" s="17"/>
      <c r="RTY45" s="17"/>
      <c r="RTZ45" s="25"/>
      <c r="RUA45" s="25"/>
      <c r="RUB45" s="17"/>
      <c r="RUC45" s="17"/>
      <c r="RUD45" s="17"/>
      <c r="RUE45" s="25"/>
      <c r="RUF45" s="25"/>
      <c r="RUG45" s="26"/>
      <c r="RUH45" s="17"/>
      <c r="RUI45" s="17"/>
      <c r="RUJ45" s="17"/>
      <c r="RUK45" s="25"/>
      <c r="RUL45" s="25"/>
      <c r="RUM45" s="17"/>
      <c r="RUN45" s="17"/>
      <c r="RUO45" s="17"/>
      <c r="RUP45" s="25"/>
      <c r="RUQ45" s="25"/>
      <c r="RUR45" s="17"/>
      <c r="RUS45" s="17"/>
      <c r="RUT45" s="17"/>
      <c r="RUU45" s="25"/>
      <c r="RUV45" s="25"/>
      <c r="RUW45" s="26"/>
      <c r="RUX45" s="17"/>
      <c r="RUY45" s="17"/>
      <c r="RUZ45" s="17"/>
      <c r="RVA45" s="25"/>
      <c r="RVB45" s="25"/>
      <c r="RVC45" s="17"/>
      <c r="RVD45" s="17"/>
      <c r="RVE45" s="17"/>
      <c r="RVF45" s="25"/>
      <c r="RVG45" s="25"/>
      <c r="RVH45" s="17"/>
      <c r="RVI45" s="17"/>
      <c r="RVJ45" s="17"/>
      <c r="RVK45" s="25"/>
      <c r="RVL45" s="25"/>
      <c r="RVM45" s="26"/>
      <c r="RVN45" s="17"/>
      <c r="RVO45" s="17"/>
      <c r="RVP45" s="17"/>
      <c r="RVQ45" s="25"/>
      <c r="RVR45" s="25"/>
      <c r="RVS45" s="17"/>
      <c r="RVT45" s="17"/>
      <c r="RVU45" s="17"/>
      <c r="RVV45" s="25"/>
      <c r="RVW45" s="25"/>
      <c r="RVX45" s="17"/>
      <c r="RVY45" s="17"/>
      <c r="RVZ45" s="17"/>
      <c r="RWA45" s="25"/>
      <c r="RWB45" s="25"/>
      <c r="RWC45" s="26"/>
      <c r="RWD45" s="17"/>
      <c r="RWE45" s="17"/>
      <c r="RWF45" s="17"/>
      <c r="RWG45" s="25"/>
      <c r="RWH45" s="25"/>
      <c r="RWI45" s="17"/>
      <c r="RWJ45" s="17"/>
      <c r="RWK45" s="17"/>
      <c r="RWL45" s="25"/>
      <c r="RWM45" s="25"/>
      <c r="RWN45" s="17"/>
      <c r="RWO45" s="17"/>
      <c r="RWP45" s="17"/>
      <c r="RWQ45" s="25"/>
      <c r="RWR45" s="25"/>
      <c r="RWS45" s="26"/>
      <c r="RWT45" s="17"/>
      <c r="RWU45" s="17"/>
      <c r="RWV45" s="17"/>
      <c r="RWW45" s="25"/>
      <c r="RWX45" s="25"/>
      <c r="RWY45" s="17"/>
      <c r="RWZ45" s="17"/>
      <c r="RXA45" s="17"/>
      <c r="RXB45" s="25"/>
      <c r="RXC45" s="25"/>
      <c r="RXD45" s="17"/>
      <c r="RXE45" s="17"/>
      <c r="RXF45" s="17"/>
      <c r="RXG45" s="25"/>
      <c r="RXH45" s="25"/>
      <c r="RXI45" s="26"/>
      <c r="RXJ45" s="17"/>
      <c r="RXK45" s="17"/>
      <c r="RXL45" s="17"/>
      <c r="RXM45" s="25"/>
      <c r="RXN45" s="25"/>
      <c r="RXO45" s="17"/>
      <c r="RXP45" s="17"/>
      <c r="RXQ45" s="17"/>
      <c r="RXR45" s="25"/>
      <c r="RXS45" s="25"/>
      <c r="RXT45" s="17"/>
      <c r="RXU45" s="17"/>
      <c r="RXV45" s="17"/>
      <c r="RXW45" s="25"/>
      <c r="RXX45" s="25"/>
      <c r="RXY45" s="26"/>
      <c r="RXZ45" s="17"/>
      <c r="RYA45" s="17"/>
      <c r="RYB45" s="17"/>
      <c r="RYC45" s="25"/>
      <c r="RYD45" s="25"/>
      <c r="RYE45" s="17"/>
      <c r="RYF45" s="17"/>
      <c r="RYG45" s="17"/>
      <c r="RYH45" s="25"/>
      <c r="RYI45" s="25"/>
      <c r="RYJ45" s="17"/>
      <c r="RYK45" s="17"/>
      <c r="RYL45" s="17"/>
      <c r="RYM45" s="25"/>
      <c r="RYN45" s="25"/>
      <c r="RYO45" s="26"/>
      <c r="RYP45" s="17"/>
      <c r="RYQ45" s="17"/>
      <c r="RYR45" s="17"/>
      <c r="RYS45" s="25"/>
      <c r="RYT45" s="25"/>
      <c r="RYU45" s="17"/>
      <c r="RYV45" s="17"/>
      <c r="RYW45" s="17"/>
      <c r="RYX45" s="25"/>
      <c r="RYY45" s="25"/>
      <c r="RYZ45" s="17"/>
      <c r="RZA45" s="17"/>
      <c r="RZB45" s="17"/>
      <c r="RZC45" s="25"/>
      <c r="RZD45" s="25"/>
      <c r="RZE45" s="26"/>
      <c r="RZF45" s="17"/>
      <c r="RZG45" s="17"/>
      <c r="RZH45" s="17"/>
      <c r="RZI45" s="25"/>
      <c r="RZJ45" s="25"/>
      <c r="RZK45" s="17"/>
      <c r="RZL45" s="17"/>
      <c r="RZM45" s="17"/>
      <c r="RZN45" s="25"/>
      <c r="RZO45" s="25"/>
      <c r="RZP45" s="17"/>
      <c r="RZQ45" s="17"/>
      <c r="RZR45" s="17"/>
      <c r="RZS45" s="25"/>
      <c r="RZT45" s="25"/>
      <c r="RZU45" s="26"/>
      <c r="RZV45" s="17"/>
      <c r="RZW45" s="17"/>
      <c r="RZX45" s="17"/>
      <c r="RZY45" s="25"/>
      <c r="RZZ45" s="25"/>
      <c r="SAA45" s="17"/>
      <c r="SAB45" s="17"/>
      <c r="SAC45" s="17"/>
      <c r="SAD45" s="25"/>
      <c r="SAE45" s="25"/>
      <c r="SAF45" s="17"/>
      <c r="SAG45" s="17"/>
      <c r="SAH45" s="17"/>
      <c r="SAI45" s="25"/>
      <c r="SAJ45" s="25"/>
      <c r="SAK45" s="26"/>
      <c r="SAL45" s="17"/>
      <c r="SAM45" s="17"/>
      <c r="SAN45" s="17"/>
      <c r="SAO45" s="25"/>
      <c r="SAP45" s="25"/>
      <c r="SAQ45" s="17"/>
      <c r="SAR45" s="17"/>
      <c r="SAS45" s="17"/>
      <c r="SAT45" s="25"/>
      <c r="SAU45" s="25"/>
      <c r="SAV45" s="17"/>
      <c r="SAW45" s="17"/>
      <c r="SAX45" s="17"/>
      <c r="SAY45" s="25"/>
      <c r="SAZ45" s="25"/>
      <c r="SBA45" s="26"/>
      <c r="SBB45" s="17"/>
      <c r="SBC45" s="17"/>
      <c r="SBD45" s="17"/>
      <c r="SBE45" s="25"/>
      <c r="SBF45" s="25"/>
      <c r="SBG45" s="17"/>
      <c r="SBH45" s="17"/>
      <c r="SBI45" s="17"/>
      <c r="SBJ45" s="25"/>
      <c r="SBK45" s="25"/>
      <c r="SBL45" s="17"/>
      <c r="SBM45" s="17"/>
      <c r="SBN45" s="17"/>
      <c r="SBO45" s="25"/>
      <c r="SBP45" s="25"/>
      <c r="SBQ45" s="26"/>
      <c r="SBR45" s="17"/>
      <c r="SBS45" s="17"/>
      <c r="SBT45" s="17"/>
      <c r="SBU45" s="25"/>
      <c r="SBV45" s="25"/>
      <c r="SBW45" s="17"/>
      <c r="SBX45" s="17"/>
      <c r="SBY45" s="17"/>
      <c r="SBZ45" s="25"/>
      <c r="SCA45" s="25"/>
      <c r="SCB45" s="17"/>
      <c r="SCC45" s="17"/>
      <c r="SCD45" s="17"/>
      <c r="SCE45" s="25"/>
      <c r="SCF45" s="25"/>
      <c r="SCG45" s="26"/>
      <c r="SCH45" s="17"/>
      <c r="SCI45" s="17"/>
      <c r="SCJ45" s="17"/>
      <c r="SCK45" s="25"/>
      <c r="SCL45" s="25"/>
      <c r="SCM45" s="17"/>
      <c r="SCN45" s="17"/>
      <c r="SCO45" s="17"/>
      <c r="SCP45" s="25"/>
      <c r="SCQ45" s="25"/>
      <c r="SCR45" s="17"/>
      <c r="SCS45" s="17"/>
      <c r="SCT45" s="17"/>
      <c r="SCU45" s="25"/>
      <c r="SCV45" s="25"/>
      <c r="SCW45" s="26"/>
      <c r="SCX45" s="17"/>
      <c r="SCY45" s="17"/>
      <c r="SCZ45" s="17"/>
      <c r="SDA45" s="25"/>
      <c r="SDB45" s="25"/>
      <c r="SDC45" s="17"/>
      <c r="SDD45" s="17"/>
      <c r="SDE45" s="17"/>
      <c r="SDF45" s="25"/>
      <c r="SDG45" s="25"/>
      <c r="SDH45" s="17"/>
      <c r="SDI45" s="17"/>
      <c r="SDJ45" s="17"/>
      <c r="SDK45" s="25"/>
      <c r="SDL45" s="25"/>
      <c r="SDM45" s="26"/>
      <c r="SDN45" s="17"/>
      <c r="SDO45" s="17"/>
      <c r="SDP45" s="17"/>
      <c r="SDQ45" s="25"/>
      <c r="SDR45" s="25"/>
      <c r="SDS45" s="17"/>
      <c r="SDT45" s="17"/>
      <c r="SDU45" s="17"/>
      <c r="SDV45" s="25"/>
      <c r="SDW45" s="25"/>
      <c r="SDX45" s="17"/>
      <c r="SDY45" s="17"/>
      <c r="SDZ45" s="17"/>
      <c r="SEA45" s="25"/>
      <c r="SEB45" s="25"/>
      <c r="SEC45" s="26"/>
      <c r="SED45" s="17"/>
      <c r="SEE45" s="17"/>
      <c r="SEF45" s="17"/>
      <c r="SEG45" s="25"/>
      <c r="SEH45" s="25"/>
      <c r="SEI45" s="17"/>
      <c r="SEJ45" s="17"/>
      <c r="SEK45" s="17"/>
      <c r="SEL45" s="25"/>
      <c r="SEM45" s="25"/>
      <c r="SEN45" s="17"/>
      <c r="SEO45" s="17"/>
      <c r="SEP45" s="17"/>
      <c r="SEQ45" s="25"/>
      <c r="SER45" s="25"/>
      <c r="SES45" s="26"/>
      <c r="SET45" s="17"/>
      <c r="SEU45" s="17"/>
      <c r="SEV45" s="17"/>
      <c r="SEW45" s="25"/>
      <c r="SEX45" s="25"/>
      <c r="SEY45" s="17"/>
      <c r="SEZ45" s="17"/>
      <c r="SFA45" s="17"/>
      <c r="SFB45" s="25"/>
      <c r="SFC45" s="25"/>
      <c r="SFD45" s="17"/>
      <c r="SFE45" s="17"/>
      <c r="SFF45" s="17"/>
      <c r="SFG45" s="25"/>
      <c r="SFH45" s="25"/>
      <c r="SFI45" s="26"/>
      <c r="SFJ45" s="17"/>
      <c r="SFK45" s="17"/>
      <c r="SFL45" s="17"/>
      <c r="SFM45" s="25"/>
      <c r="SFN45" s="25"/>
      <c r="SFO45" s="17"/>
      <c r="SFP45" s="17"/>
      <c r="SFQ45" s="17"/>
      <c r="SFR45" s="25"/>
      <c r="SFS45" s="25"/>
      <c r="SFT45" s="17"/>
      <c r="SFU45" s="17"/>
      <c r="SFV45" s="17"/>
      <c r="SFW45" s="25"/>
      <c r="SFX45" s="25"/>
      <c r="SFY45" s="26"/>
      <c r="SFZ45" s="17"/>
      <c r="SGA45" s="17"/>
      <c r="SGB45" s="17"/>
      <c r="SGC45" s="25"/>
      <c r="SGD45" s="25"/>
      <c r="SGE45" s="17"/>
      <c r="SGF45" s="17"/>
      <c r="SGG45" s="17"/>
      <c r="SGH45" s="25"/>
      <c r="SGI45" s="25"/>
      <c r="SGJ45" s="17"/>
      <c r="SGK45" s="17"/>
      <c r="SGL45" s="17"/>
      <c r="SGM45" s="25"/>
      <c r="SGN45" s="25"/>
      <c r="SGO45" s="26"/>
      <c r="SGP45" s="17"/>
      <c r="SGQ45" s="17"/>
      <c r="SGR45" s="17"/>
      <c r="SGS45" s="25"/>
      <c r="SGT45" s="25"/>
      <c r="SGU45" s="17"/>
      <c r="SGV45" s="17"/>
      <c r="SGW45" s="17"/>
      <c r="SGX45" s="25"/>
      <c r="SGY45" s="25"/>
      <c r="SGZ45" s="17"/>
      <c r="SHA45" s="17"/>
      <c r="SHB45" s="17"/>
      <c r="SHC45" s="25"/>
      <c r="SHD45" s="25"/>
      <c r="SHE45" s="26"/>
      <c r="SHF45" s="17"/>
      <c r="SHG45" s="17"/>
      <c r="SHH45" s="17"/>
      <c r="SHI45" s="25"/>
      <c r="SHJ45" s="25"/>
      <c r="SHK45" s="17"/>
      <c r="SHL45" s="17"/>
      <c r="SHM45" s="17"/>
      <c r="SHN45" s="25"/>
      <c r="SHO45" s="25"/>
      <c r="SHP45" s="17"/>
      <c r="SHQ45" s="17"/>
      <c r="SHR45" s="17"/>
      <c r="SHS45" s="25"/>
      <c r="SHT45" s="25"/>
      <c r="SHU45" s="26"/>
      <c r="SHV45" s="17"/>
      <c r="SHW45" s="17"/>
      <c r="SHX45" s="17"/>
      <c r="SHY45" s="25"/>
      <c r="SHZ45" s="25"/>
      <c r="SIA45" s="17"/>
      <c r="SIB45" s="17"/>
      <c r="SIC45" s="17"/>
      <c r="SID45" s="25"/>
      <c r="SIE45" s="25"/>
      <c r="SIF45" s="17"/>
      <c r="SIG45" s="17"/>
      <c r="SIH45" s="17"/>
      <c r="SII45" s="25"/>
      <c r="SIJ45" s="25"/>
      <c r="SIK45" s="26"/>
      <c r="SIL45" s="17"/>
      <c r="SIM45" s="17"/>
      <c r="SIN45" s="17"/>
      <c r="SIO45" s="25"/>
      <c r="SIP45" s="25"/>
      <c r="SIQ45" s="17"/>
      <c r="SIR45" s="17"/>
      <c r="SIS45" s="17"/>
      <c r="SIT45" s="25"/>
      <c r="SIU45" s="25"/>
      <c r="SIV45" s="17"/>
      <c r="SIW45" s="17"/>
      <c r="SIX45" s="17"/>
      <c r="SIY45" s="25"/>
      <c r="SIZ45" s="25"/>
      <c r="SJA45" s="26"/>
      <c r="SJB45" s="17"/>
      <c r="SJC45" s="17"/>
      <c r="SJD45" s="17"/>
      <c r="SJE45" s="25"/>
      <c r="SJF45" s="25"/>
      <c r="SJG45" s="17"/>
      <c r="SJH45" s="17"/>
      <c r="SJI45" s="17"/>
      <c r="SJJ45" s="25"/>
      <c r="SJK45" s="25"/>
      <c r="SJL45" s="17"/>
      <c r="SJM45" s="17"/>
      <c r="SJN45" s="17"/>
      <c r="SJO45" s="25"/>
      <c r="SJP45" s="25"/>
      <c r="SJQ45" s="26"/>
      <c r="SJR45" s="17"/>
      <c r="SJS45" s="17"/>
      <c r="SJT45" s="17"/>
      <c r="SJU45" s="25"/>
      <c r="SJV45" s="25"/>
      <c r="SJW45" s="17"/>
      <c r="SJX45" s="17"/>
      <c r="SJY45" s="17"/>
      <c r="SJZ45" s="25"/>
      <c r="SKA45" s="25"/>
      <c r="SKB45" s="17"/>
      <c r="SKC45" s="17"/>
      <c r="SKD45" s="17"/>
      <c r="SKE45" s="25"/>
      <c r="SKF45" s="25"/>
      <c r="SKG45" s="26"/>
      <c r="SKH45" s="17"/>
      <c r="SKI45" s="17"/>
      <c r="SKJ45" s="17"/>
      <c r="SKK45" s="25"/>
      <c r="SKL45" s="25"/>
      <c r="SKM45" s="17"/>
      <c r="SKN45" s="17"/>
      <c r="SKO45" s="17"/>
      <c r="SKP45" s="25"/>
      <c r="SKQ45" s="25"/>
      <c r="SKR45" s="17"/>
      <c r="SKS45" s="17"/>
      <c r="SKT45" s="17"/>
      <c r="SKU45" s="25"/>
      <c r="SKV45" s="25"/>
      <c r="SKW45" s="26"/>
      <c r="SKX45" s="17"/>
      <c r="SKY45" s="17"/>
      <c r="SKZ45" s="17"/>
      <c r="SLA45" s="25"/>
      <c r="SLB45" s="25"/>
      <c r="SLC45" s="17"/>
      <c r="SLD45" s="17"/>
      <c r="SLE45" s="17"/>
      <c r="SLF45" s="25"/>
      <c r="SLG45" s="25"/>
      <c r="SLH45" s="17"/>
      <c r="SLI45" s="17"/>
      <c r="SLJ45" s="17"/>
      <c r="SLK45" s="25"/>
      <c r="SLL45" s="25"/>
      <c r="SLM45" s="26"/>
      <c r="SLN45" s="17"/>
      <c r="SLO45" s="17"/>
      <c r="SLP45" s="17"/>
      <c r="SLQ45" s="25"/>
      <c r="SLR45" s="25"/>
      <c r="SLS45" s="17"/>
      <c r="SLT45" s="17"/>
      <c r="SLU45" s="17"/>
      <c r="SLV45" s="25"/>
      <c r="SLW45" s="25"/>
      <c r="SLX45" s="17"/>
      <c r="SLY45" s="17"/>
      <c r="SLZ45" s="17"/>
      <c r="SMA45" s="25"/>
      <c r="SMB45" s="25"/>
      <c r="SMC45" s="26"/>
      <c r="SMD45" s="17"/>
      <c r="SME45" s="17"/>
      <c r="SMF45" s="17"/>
      <c r="SMG45" s="25"/>
      <c r="SMH45" s="25"/>
      <c r="SMI45" s="17"/>
      <c r="SMJ45" s="17"/>
      <c r="SMK45" s="17"/>
      <c r="SML45" s="25"/>
      <c r="SMM45" s="25"/>
      <c r="SMN45" s="17"/>
      <c r="SMO45" s="17"/>
      <c r="SMP45" s="17"/>
      <c r="SMQ45" s="25"/>
      <c r="SMR45" s="25"/>
      <c r="SMS45" s="26"/>
      <c r="SMT45" s="17"/>
      <c r="SMU45" s="17"/>
      <c r="SMV45" s="17"/>
      <c r="SMW45" s="25"/>
      <c r="SMX45" s="25"/>
      <c r="SMY45" s="17"/>
      <c r="SMZ45" s="17"/>
      <c r="SNA45" s="17"/>
      <c r="SNB45" s="25"/>
      <c r="SNC45" s="25"/>
      <c r="SND45" s="17"/>
      <c r="SNE45" s="17"/>
      <c r="SNF45" s="17"/>
      <c r="SNG45" s="25"/>
      <c r="SNH45" s="25"/>
      <c r="SNI45" s="26"/>
      <c r="SNJ45" s="17"/>
      <c r="SNK45" s="17"/>
      <c r="SNL45" s="17"/>
      <c r="SNM45" s="25"/>
      <c r="SNN45" s="25"/>
      <c r="SNO45" s="17"/>
      <c r="SNP45" s="17"/>
      <c r="SNQ45" s="17"/>
      <c r="SNR45" s="25"/>
      <c r="SNS45" s="25"/>
      <c r="SNT45" s="17"/>
      <c r="SNU45" s="17"/>
      <c r="SNV45" s="17"/>
      <c r="SNW45" s="25"/>
      <c r="SNX45" s="25"/>
      <c r="SNY45" s="26"/>
      <c r="SNZ45" s="17"/>
      <c r="SOA45" s="17"/>
      <c r="SOB45" s="17"/>
      <c r="SOC45" s="25"/>
      <c r="SOD45" s="25"/>
      <c r="SOE45" s="17"/>
      <c r="SOF45" s="17"/>
      <c r="SOG45" s="17"/>
      <c r="SOH45" s="25"/>
      <c r="SOI45" s="25"/>
      <c r="SOJ45" s="17"/>
      <c r="SOK45" s="17"/>
      <c r="SOL45" s="17"/>
      <c r="SOM45" s="25"/>
      <c r="SON45" s="25"/>
      <c r="SOO45" s="26"/>
      <c r="SOP45" s="17"/>
      <c r="SOQ45" s="17"/>
      <c r="SOR45" s="17"/>
      <c r="SOS45" s="25"/>
      <c r="SOT45" s="25"/>
      <c r="SOU45" s="17"/>
      <c r="SOV45" s="17"/>
      <c r="SOW45" s="17"/>
      <c r="SOX45" s="25"/>
      <c r="SOY45" s="25"/>
      <c r="SOZ45" s="17"/>
      <c r="SPA45" s="17"/>
      <c r="SPB45" s="17"/>
      <c r="SPC45" s="25"/>
      <c r="SPD45" s="25"/>
      <c r="SPE45" s="26"/>
      <c r="SPF45" s="17"/>
      <c r="SPG45" s="17"/>
      <c r="SPH45" s="17"/>
      <c r="SPI45" s="25"/>
      <c r="SPJ45" s="25"/>
      <c r="SPK45" s="17"/>
      <c r="SPL45" s="17"/>
      <c r="SPM45" s="17"/>
      <c r="SPN45" s="25"/>
      <c r="SPO45" s="25"/>
      <c r="SPP45" s="17"/>
      <c r="SPQ45" s="17"/>
      <c r="SPR45" s="17"/>
      <c r="SPS45" s="25"/>
      <c r="SPT45" s="25"/>
      <c r="SPU45" s="26"/>
      <c r="SPV45" s="17"/>
      <c r="SPW45" s="17"/>
      <c r="SPX45" s="17"/>
      <c r="SPY45" s="25"/>
      <c r="SPZ45" s="25"/>
      <c r="SQA45" s="17"/>
      <c r="SQB45" s="17"/>
      <c r="SQC45" s="17"/>
      <c r="SQD45" s="25"/>
      <c r="SQE45" s="25"/>
      <c r="SQF45" s="17"/>
      <c r="SQG45" s="17"/>
      <c r="SQH45" s="17"/>
      <c r="SQI45" s="25"/>
      <c r="SQJ45" s="25"/>
      <c r="SQK45" s="26"/>
      <c r="SQL45" s="17"/>
      <c r="SQM45" s="17"/>
      <c r="SQN45" s="17"/>
      <c r="SQO45" s="25"/>
      <c r="SQP45" s="25"/>
      <c r="SQQ45" s="17"/>
      <c r="SQR45" s="17"/>
      <c r="SQS45" s="17"/>
      <c r="SQT45" s="25"/>
      <c r="SQU45" s="25"/>
      <c r="SQV45" s="17"/>
      <c r="SQW45" s="17"/>
      <c r="SQX45" s="17"/>
      <c r="SQY45" s="25"/>
      <c r="SQZ45" s="25"/>
      <c r="SRA45" s="26"/>
      <c r="SRB45" s="17"/>
      <c r="SRC45" s="17"/>
      <c r="SRD45" s="17"/>
      <c r="SRE45" s="25"/>
      <c r="SRF45" s="25"/>
      <c r="SRG45" s="17"/>
      <c r="SRH45" s="17"/>
      <c r="SRI45" s="17"/>
      <c r="SRJ45" s="25"/>
      <c r="SRK45" s="25"/>
      <c r="SRL45" s="17"/>
      <c r="SRM45" s="17"/>
      <c r="SRN45" s="17"/>
      <c r="SRO45" s="25"/>
      <c r="SRP45" s="25"/>
      <c r="SRQ45" s="26"/>
      <c r="SRR45" s="17"/>
      <c r="SRS45" s="17"/>
      <c r="SRT45" s="17"/>
      <c r="SRU45" s="25"/>
      <c r="SRV45" s="25"/>
      <c r="SRW45" s="17"/>
      <c r="SRX45" s="17"/>
      <c r="SRY45" s="17"/>
      <c r="SRZ45" s="25"/>
      <c r="SSA45" s="25"/>
      <c r="SSB45" s="17"/>
      <c r="SSC45" s="17"/>
      <c r="SSD45" s="17"/>
      <c r="SSE45" s="25"/>
      <c r="SSF45" s="25"/>
      <c r="SSG45" s="26"/>
      <c r="SSH45" s="17"/>
      <c r="SSI45" s="17"/>
      <c r="SSJ45" s="17"/>
      <c r="SSK45" s="25"/>
      <c r="SSL45" s="25"/>
      <c r="SSM45" s="17"/>
      <c r="SSN45" s="17"/>
      <c r="SSO45" s="17"/>
      <c r="SSP45" s="25"/>
      <c r="SSQ45" s="25"/>
      <c r="SSR45" s="17"/>
      <c r="SSS45" s="17"/>
      <c r="SST45" s="17"/>
      <c r="SSU45" s="25"/>
      <c r="SSV45" s="25"/>
      <c r="SSW45" s="26"/>
      <c r="SSX45" s="17"/>
      <c r="SSY45" s="17"/>
      <c r="SSZ45" s="17"/>
      <c r="STA45" s="25"/>
      <c r="STB45" s="25"/>
      <c r="STC45" s="17"/>
      <c r="STD45" s="17"/>
      <c r="STE45" s="17"/>
      <c r="STF45" s="25"/>
      <c r="STG45" s="25"/>
      <c r="STH45" s="17"/>
      <c r="STI45" s="17"/>
      <c r="STJ45" s="17"/>
      <c r="STK45" s="25"/>
      <c r="STL45" s="25"/>
      <c r="STM45" s="26"/>
      <c r="STN45" s="17"/>
      <c r="STO45" s="17"/>
      <c r="STP45" s="17"/>
      <c r="STQ45" s="25"/>
      <c r="STR45" s="25"/>
      <c r="STS45" s="17"/>
      <c r="STT45" s="17"/>
      <c r="STU45" s="17"/>
      <c r="STV45" s="25"/>
      <c r="STW45" s="25"/>
      <c r="STX45" s="17"/>
      <c r="STY45" s="17"/>
      <c r="STZ45" s="17"/>
      <c r="SUA45" s="25"/>
      <c r="SUB45" s="25"/>
      <c r="SUC45" s="26"/>
      <c r="SUD45" s="17"/>
      <c r="SUE45" s="17"/>
      <c r="SUF45" s="17"/>
      <c r="SUG45" s="25"/>
      <c r="SUH45" s="25"/>
      <c r="SUI45" s="17"/>
      <c r="SUJ45" s="17"/>
      <c r="SUK45" s="17"/>
      <c r="SUL45" s="25"/>
      <c r="SUM45" s="25"/>
      <c r="SUN45" s="17"/>
      <c r="SUO45" s="17"/>
      <c r="SUP45" s="17"/>
      <c r="SUQ45" s="25"/>
      <c r="SUR45" s="25"/>
      <c r="SUS45" s="26"/>
      <c r="SUT45" s="17"/>
      <c r="SUU45" s="17"/>
      <c r="SUV45" s="17"/>
      <c r="SUW45" s="25"/>
      <c r="SUX45" s="25"/>
      <c r="SUY45" s="17"/>
      <c r="SUZ45" s="17"/>
      <c r="SVA45" s="17"/>
      <c r="SVB45" s="25"/>
      <c r="SVC45" s="25"/>
      <c r="SVD45" s="17"/>
      <c r="SVE45" s="17"/>
      <c r="SVF45" s="17"/>
      <c r="SVG45" s="25"/>
      <c r="SVH45" s="25"/>
      <c r="SVI45" s="26"/>
      <c r="SVJ45" s="17"/>
      <c r="SVK45" s="17"/>
      <c r="SVL45" s="17"/>
      <c r="SVM45" s="25"/>
      <c r="SVN45" s="25"/>
      <c r="SVO45" s="17"/>
      <c r="SVP45" s="17"/>
      <c r="SVQ45" s="17"/>
      <c r="SVR45" s="25"/>
      <c r="SVS45" s="25"/>
      <c r="SVT45" s="17"/>
      <c r="SVU45" s="17"/>
      <c r="SVV45" s="17"/>
      <c r="SVW45" s="25"/>
      <c r="SVX45" s="25"/>
      <c r="SVY45" s="26"/>
      <c r="SVZ45" s="17"/>
      <c r="SWA45" s="17"/>
      <c r="SWB45" s="17"/>
      <c r="SWC45" s="25"/>
      <c r="SWD45" s="25"/>
      <c r="SWE45" s="17"/>
      <c r="SWF45" s="17"/>
      <c r="SWG45" s="17"/>
      <c r="SWH45" s="25"/>
      <c r="SWI45" s="25"/>
      <c r="SWJ45" s="17"/>
      <c r="SWK45" s="17"/>
      <c r="SWL45" s="17"/>
      <c r="SWM45" s="25"/>
      <c r="SWN45" s="25"/>
      <c r="SWO45" s="26"/>
      <c r="SWP45" s="17"/>
      <c r="SWQ45" s="17"/>
      <c r="SWR45" s="17"/>
      <c r="SWS45" s="25"/>
      <c r="SWT45" s="25"/>
      <c r="SWU45" s="17"/>
      <c r="SWV45" s="17"/>
      <c r="SWW45" s="17"/>
      <c r="SWX45" s="25"/>
      <c r="SWY45" s="25"/>
      <c r="SWZ45" s="17"/>
      <c r="SXA45" s="17"/>
      <c r="SXB45" s="17"/>
      <c r="SXC45" s="25"/>
      <c r="SXD45" s="25"/>
      <c r="SXE45" s="26"/>
      <c r="SXF45" s="17"/>
      <c r="SXG45" s="17"/>
      <c r="SXH45" s="17"/>
      <c r="SXI45" s="25"/>
      <c r="SXJ45" s="25"/>
      <c r="SXK45" s="17"/>
      <c r="SXL45" s="17"/>
      <c r="SXM45" s="17"/>
      <c r="SXN45" s="25"/>
      <c r="SXO45" s="25"/>
      <c r="SXP45" s="17"/>
      <c r="SXQ45" s="17"/>
      <c r="SXR45" s="17"/>
      <c r="SXS45" s="25"/>
      <c r="SXT45" s="25"/>
      <c r="SXU45" s="26"/>
      <c r="SXV45" s="17"/>
      <c r="SXW45" s="17"/>
      <c r="SXX45" s="17"/>
      <c r="SXY45" s="25"/>
      <c r="SXZ45" s="25"/>
      <c r="SYA45" s="17"/>
      <c r="SYB45" s="17"/>
      <c r="SYC45" s="17"/>
      <c r="SYD45" s="25"/>
      <c r="SYE45" s="25"/>
      <c r="SYF45" s="17"/>
      <c r="SYG45" s="17"/>
      <c r="SYH45" s="17"/>
      <c r="SYI45" s="25"/>
      <c r="SYJ45" s="25"/>
      <c r="SYK45" s="26"/>
      <c r="SYL45" s="17"/>
      <c r="SYM45" s="17"/>
      <c r="SYN45" s="17"/>
      <c r="SYO45" s="25"/>
      <c r="SYP45" s="25"/>
      <c r="SYQ45" s="17"/>
      <c r="SYR45" s="17"/>
      <c r="SYS45" s="17"/>
      <c r="SYT45" s="25"/>
      <c r="SYU45" s="25"/>
      <c r="SYV45" s="17"/>
      <c r="SYW45" s="17"/>
      <c r="SYX45" s="17"/>
      <c r="SYY45" s="25"/>
      <c r="SYZ45" s="25"/>
      <c r="SZA45" s="26"/>
      <c r="SZB45" s="17"/>
      <c r="SZC45" s="17"/>
      <c r="SZD45" s="17"/>
      <c r="SZE45" s="25"/>
      <c r="SZF45" s="25"/>
      <c r="SZG45" s="17"/>
      <c r="SZH45" s="17"/>
      <c r="SZI45" s="17"/>
      <c r="SZJ45" s="25"/>
      <c r="SZK45" s="25"/>
      <c r="SZL45" s="17"/>
      <c r="SZM45" s="17"/>
      <c r="SZN45" s="17"/>
      <c r="SZO45" s="25"/>
      <c r="SZP45" s="25"/>
      <c r="SZQ45" s="26"/>
      <c r="SZR45" s="17"/>
      <c r="SZS45" s="17"/>
      <c r="SZT45" s="17"/>
      <c r="SZU45" s="25"/>
      <c r="SZV45" s="25"/>
      <c r="SZW45" s="17"/>
      <c r="SZX45" s="17"/>
      <c r="SZY45" s="17"/>
      <c r="SZZ45" s="25"/>
      <c r="TAA45" s="25"/>
      <c r="TAB45" s="17"/>
      <c r="TAC45" s="17"/>
      <c r="TAD45" s="17"/>
      <c r="TAE45" s="25"/>
      <c r="TAF45" s="25"/>
      <c r="TAG45" s="26"/>
      <c r="TAH45" s="17"/>
      <c r="TAI45" s="17"/>
      <c r="TAJ45" s="17"/>
      <c r="TAK45" s="25"/>
      <c r="TAL45" s="25"/>
      <c r="TAM45" s="17"/>
      <c r="TAN45" s="17"/>
      <c r="TAO45" s="17"/>
      <c r="TAP45" s="25"/>
      <c r="TAQ45" s="25"/>
      <c r="TAR45" s="17"/>
      <c r="TAS45" s="17"/>
      <c r="TAT45" s="17"/>
      <c r="TAU45" s="25"/>
      <c r="TAV45" s="25"/>
      <c r="TAW45" s="26"/>
      <c r="TAX45" s="17"/>
      <c r="TAY45" s="17"/>
      <c r="TAZ45" s="17"/>
      <c r="TBA45" s="25"/>
      <c r="TBB45" s="25"/>
      <c r="TBC45" s="17"/>
      <c r="TBD45" s="17"/>
      <c r="TBE45" s="17"/>
      <c r="TBF45" s="25"/>
      <c r="TBG45" s="25"/>
      <c r="TBH45" s="17"/>
      <c r="TBI45" s="17"/>
      <c r="TBJ45" s="17"/>
      <c r="TBK45" s="25"/>
      <c r="TBL45" s="25"/>
      <c r="TBM45" s="26"/>
      <c r="TBN45" s="17"/>
      <c r="TBO45" s="17"/>
      <c r="TBP45" s="17"/>
      <c r="TBQ45" s="25"/>
      <c r="TBR45" s="25"/>
      <c r="TBS45" s="17"/>
      <c r="TBT45" s="17"/>
      <c r="TBU45" s="17"/>
      <c r="TBV45" s="25"/>
      <c r="TBW45" s="25"/>
      <c r="TBX45" s="17"/>
      <c r="TBY45" s="17"/>
      <c r="TBZ45" s="17"/>
      <c r="TCA45" s="25"/>
      <c r="TCB45" s="25"/>
      <c r="TCC45" s="26"/>
      <c r="TCD45" s="17"/>
      <c r="TCE45" s="17"/>
      <c r="TCF45" s="17"/>
      <c r="TCG45" s="25"/>
      <c r="TCH45" s="25"/>
      <c r="TCI45" s="17"/>
      <c r="TCJ45" s="17"/>
      <c r="TCK45" s="17"/>
      <c r="TCL45" s="25"/>
      <c r="TCM45" s="25"/>
      <c r="TCN45" s="17"/>
      <c r="TCO45" s="17"/>
      <c r="TCP45" s="17"/>
      <c r="TCQ45" s="25"/>
      <c r="TCR45" s="25"/>
      <c r="TCS45" s="26"/>
      <c r="TCT45" s="17"/>
      <c r="TCU45" s="17"/>
      <c r="TCV45" s="17"/>
      <c r="TCW45" s="25"/>
      <c r="TCX45" s="25"/>
      <c r="TCY45" s="17"/>
      <c r="TCZ45" s="17"/>
      <c r="TDA45" s="17"/>
      <c r="TDB45" s="25"/>
      <c r="TDC45" s="25"/>
      <c r="TDD45" s="17"/>
      <c r="TDE45" s="17"/>
      <c r="TDF45" s="17"/>
      <c r="TDG45" s="25"/>
      <c r="TDH45" s="25"/>
      <c r="TDI45" s="26"/>
      <c r="TDJ45" s="17"/>
      <c r="TDK45" s="17"/>
      <c r="TDL45" s="17"/>
      <c r="TDM45" s="25"/>
      <c r="TDN45" s="25"/>
      <c r="TDO45" s="17"/>
      <c r="TDP45" s="17"/>
      <c r="TDQ45" s="17"/>
      <c r="TDR45" s="25"/>
      <c r="TDS45" s="25"/>
      <c r="TDT45" s="17"/>
      <c r="TDU45" s="17"/>
      <c r="TDV45" s="17"/>
      <c r="TDW45" s="25"/>
      <c r="TDX45" s="25"/>
      <c r="TDY45" s="26"/>
      <c r="TDZ45" s="17"/>
      <c r="TEA45" s="17"/>
      <c r="TEB45" s="17"/>
      <c r="TEC45" s="25"/>
      <c r="TED45" s="25"/>
      <c r="TEE45" s="17"/>
      <c r="TEF45" s="17"/>
      <c r="TEG45" s="17"/>
      <c r="TEH45" s="25"/>
      <c r="TEI45" s="25"/>
      <c r="TEJ45" s="17"/>
      <c r="TEK45" s="17"/>
      <c r="TEL45" s="17"/>
      <c r="TEM45" s="25"/>
      <c r="TEN45" s="25"/>
      <c r="TEO45" s="26"/>
      <c r="TEP45" s="17"/>
      <c r="TEQ45" s="17"/>
      <c r="TER45" s="17"/>
      <c r="TES45" s="25"/>
      <c r="TET45" s="25"/>
      <c r="TEU45" s="17"/>
      <c r="TEV45" s="17"/>
      <c r="TEW45" s="17"/>
      <c r="TEX45" s="25"/>
      <c r="TEY45" s="25"/>
      <c r="TEZ45" s="17"/>
      <c r="TFA45" s="17"/>
      <c r="TFB45" s="17"/>
      <c r="TFC45" s="25"/>
      <c r="TFD45" s="25"/>
      <c r="TFE45" s="26"/>
      <c r="TFF45" s="17"/>
      <c r="TFG45" s="17"/>
      <c r="TFH45" s="17"/>
      <c r="TFI45" s="25"/>
      <c r="TFJ45" s="25"/>
      <c r="TFK45" s="17"/>
      <c r="TFL45" s="17"/>
      <c r="TFM45" s="17"/>
      <c r="TFN45" s="25"/>
      <c r="TFO45" s="25"/>
      <c r="TFP45" s="17"/>
      <c r="TFQ45" s="17"/>
      <c r="TFR45" s="17"/>
      <c r="TFS45" s="25"/>
      <c r="TFT45" s="25"/>
      <c r="TFU45" s="26"/>
      <c r="TFV45" s="17"/>
      <c r="TFW45" s="17"/>
      <c r="TFX45" s="17"/>
      <c r="TFY45" s="25"/>
      <c r="TFZ45" s="25"/>
      <c r="TGA45" s="17"/>
      <c r="TGB45" s="17"/>
      <c r="TGC45" s="17"/>
      <c r="TGD45" s="25"/>
      <c r="TGE45" s="25"/>
      <c r="TGF45" s="17"/>
      <c r="TGG45" s="17"/>
      <c r="TGH45" s="17"/>
      <c r="TGI45" s="25"/>
      <c r="TGJ45" s="25"/>
      <c r="TGK45" s="26"/>
      <c r="TGL45" s="17"/>
      <c r="TGM45" s="17"/>
      <c r="TGN45" s="17"/>
      <c r="TGO45" s="25"/>
      <c r="TGP45" s="25"/>
      <c r="TGQ45" s="17"/>
      <c r="TGR45" s="17"/>
      <c r="TGS45" s="17"/>
      <c r="TGT45" s="25"/>
      <c r="TGU45" s="25"/>
      <c r="TGV45" s="17"/>
      <c r="TGW45" s="17"/>
      <c r="TGX45" s="17"/>
      <c r="TGY45" s="25"/>
      <c r="TGZ45" s="25"/>
      <c r="THA45" s="26"/>
      <c r="THB45" s="17"/>
      <c r="THC45" s="17"/>
      <c r="THD45" s="17"/>
      <c r="THE45" s="25"/>
      <c r="THF45" s="25"/>
      <c r="THG45" s="17"/>
      <c r="THH45" s="17"/>
      <c r="THI45" s="17"/>
      <c r="THJ45" s="25"/>
      <c r="THK45" s="25"/>
      <c r="THL45" s="17"/>
      <c r="THM45" s="17"/>
      <c r="THN45" s="17"/>
      <c r="THO45" s="25"/>
      <c r="THP45" s="25"/>
      <c r="THQ45" s="26"/>
      <c r="THR45" s="17"/>
      <c r="THS45" s="17"/>
      <c r="THT45" s="17"/>
      <c r="THU45" s="25"/>
      <c r="THV45" s="25"/>
      <c r="THW45" s="17"/>
      <c r="THX45" s="17"/>
      <c r="THY45" s="17"/>
      <c r="THZ45" s="25"/>
      <c r="TIA45" s="25"/>
      <c r="TIB45" s="17"/>
      <c r="TIC45" s="17"/>
      <c r="TID45" s="17"/>
      <c r="TIE45" s="25"/>
      <c r="TIF45" s="25"/>
      <c r="TIG45" s="26"/>
      <c r="TIH45" s="17"/>
      <c r="TII45" s="17"/>
      <c r="TIJ45" s="17"/>
      <c r="TIK45" s="25"/>
      <c r="TIL45" s="25"/>
      <c r="TIM45" s="17"/>
      <c r="TIN45" s="17"/>
      <c r="TIO45" s="17"/>
      <c r="TIP45" s="25"/>
      <c r="TIQ45" s="25"/>
      <c r="TIR45" s="17"/>
      <c r="TIS45" s="17"/>
      <c r="TIT45" s="17"/>
      <c r="TIU45" s="25"/>
      <c r="TIV45" s="25"/>
      <c r="TIW45" s="26"/>
      <c r="TIX45" s="17"/>
      <c r="TIY45" s="17"/>
      <c r="TIZ45" s="17"/>
      <c r="TJA45" s="25"/>
      <c r="TJB45" s="25"/>
      <c r="TJC45" s="17"/>
      <c r="TJD45" s="17"/>
      <c r="TJE45" s="17"/>
      <c r="TJF45" s="25"/>
      <c r="TJG45" s="25"/>
      <c r="TJH45" s="17"/>
      <c r="TJI45" s="17"/>
      <c r="TJJ45" s="17"/>
      <c r="TJK45" s="25"/>
      <c r="TJL45" s="25"/>
      <c r="TJM45" s="26"/>
      <c r="TJN45" s="17"/>
      <c r="TJO45" s="17"/>
      <c r="TJP45" s="17"/>
      <c r="TJQ45" s="25"/>
      <c r="TJR45" s="25"/>
      <c r="TJS45" s="17"/>
      <c r="TJT45" s="17"/>
      <c r="TJU45" s="17"/>
      <c r="TJV45" s="25"/>
      <c r="TJW45" s="25"/>
      <c r="TJX45" s="17"/>
      <c r="TJY45" s="17"/>
      <c r="TJZ45" s="17"/>
      <c r="TKA45" s="25"/>
      <c r="TKB45" s="25"/>
      <c r="TKC45" s="26"/>
      <c r="TKD45" s="17"/>
      <c r="TKE45" s="17"/>
      <c r="TKF45" s="17"/>
      <c r="TKG45" s="25"/>
      <c r="TKH45" s="25"/>
      <c r="TKI45" s="17"/>
      <c r="TKJ45" s="17"/>
      <c r="TKK45" s="17"/>
      <c r="TKL45" s="25"/>
      <c r="TKM45" s="25"/>
      <c r="TKN45" s="17"/>
      <c r="TKO45" s="17"/>
      <c r="TKP45" s="17"/>
      <c r="TKQ45" s="25"/>
      <c r="TKR45" s="25"/>
      <c r="TKS45" s="26"/>
      <c r="TKT45" s="17"/>
      <c r="TKU45" s="17"/>
      <c r="TKV45" s="17"/>
      <c r="TKW45" s="25"/>
      <c r="TKX45" s="25"/>
      <c r="TKY45" s="17"/>
      <c r="TKZ45" s="17"/>
      <c r="TLA45" s="17"/>
      <c r="TLB45" s="25"/>
      <c r="TLC45" s="25"/>
      <c r="TLD45" s="17"/>
      <c r="TLE45" s="17"/>
      <c r="TLF45" s="17"/>
      <c r="TLG45" s="25"/>
      <c r="TLH45" s="25"/>
      <c r="TLI45" s="26"/>
      <c r="TLJ45" s="17"/>
      <c r="TLK45" s="17"/>
      <c r="TLL45" s="17"/>
      <c r="TLM45" s="25"/>
      <c r="TLN45" s="25"/>
      <c r="TLO45" s="17"/>
      <c r="TLP45" s="17"/>
      <c r="TLQ45" s="17"/>
      <c r="TLR45" s="25"/>
      <c r="TLS45" s="25"/>
      <c r="TLT45" s="17"/>
      <c r="TLU45" s="17"/>
      <c r="TLV45" s="17"/>
      <c r="TLW45" s="25"/>
      <c r="TLX45" s="25"/>
      <c r="TLY45" s="26"/>
      <c r="TLZ45" s="17"/>
      <c r="TMA45" s="17"/>
      <c r="TMB45" s="17"/>
      <c r="TMC45" s="25"/>
      <c r="TMD45" s="25"/>
      <c r="TME45" s="17"/>
      <c r="TMF45" s="17"/>
      <c r="TMG45" s="17"/>
      <c r="TMH45" s="25"/>
      <c r="TMI45" s="25"/>
      <c r="TMJ45" s="17"/>
      <c r="TMK45" s="17"/>
      <c r="TML45" s="17"/>
      <c r="TMM45" s="25"/>
      <c r="TMN45" s="25"/>
      <c r="TMO45" s="26"/>
      <c r="TMP45" s="17"/>
      <c r="TMQ45" s="17"/>
      <c r="TMR45" s="17"/>
      <c r="TMS45" s="25"/>
      <c r="TMT45" s="25"/>
      <c r="TMU45" s="17"/>
      <c r="TMV45" s="17"/>
      <c r="TMW45" s="17"/>
      <c r="TMX45" s="25"/>
      <c r="TMY45" s="25"/>
      <c r="TMZ45" s="17"/>
      <c r="TNA45" s="17"/>
      <c r="TNB45" s="17"/>
      <c r="TNC45" s="25"/>
      <c r="TND45" s="25"/>
      <c r="TNE45" s="26"/>
      <c r="TNF45" s="17"/>
      <c r="TNG45" s="17"/>
      <c r="TNH45" s="17"/>
      <c r="TNI45" s="25"/>
      <c r="TNJ45" s="25"/>
      <c r="TNK45" s="17"/>
      <c r="TNL45" s="17"/>
      <c r="TNM45" s="17"/>
      <c r="TNN45" s="25"/>
      <c r="TNO45" s="25"/>
      <c r="TNP45" s="17"/>
      <c r="TNQ45" s="17"/>
      <c r="TNR45" s="17"/>
      <c r="TNS45" s="25"/>
      <c r="TNT45" s="25"/>
      <c r="TNU45" s="26"/>
      <c r="TNV45" s="17"/>
      <c r="TNW45" s="17"/>
      <c r="TNX45" s="17"/>
      <c r="TNY45" s="25"/>
      <c r="TNZ45" s="25"/>
      <c r="TOA45" s="17"/>
      <c r="TOB45" s="17"/>
      <c r="TOC45" s="17"/>
      <c r="TOD45" s="25"/>
      <c r="TOE45" s="25"/>
      <c r="TOF45" s="17"/>
      <c r="TOG45" s="17"/>
      <c r="TOH45" s="17"/>
      <c r="TOI45" s="25"/>
      <c r="TOJ45" s="25"/>
      <c r="TOK45" s="26"/>
      <c r="TOL45" s="17"/>
      <c r="TOM45" s="17"/>
      <c r="TON45" s="17"/>
      <c r="TOO45" s="25"/>
      <c r="TOP45" s="25"/>
      <c r="TOQ45" s="17"/>
      <c r="TOR45" s="17"/>
      <c r="TOS45" s="17"/>
      <c r="TOT45" s="25"/>
      <c r="TOU45" s="25"/>
      <c r="TOV45" s="17"/>
      <c r="TOW45" s="17"/>
      <c r="TOX45" s="17"/>
      <c r="TOY45" s="25"/>
      <c r="TOZ45" s="25"/>
      <c r="TPA45" s="26"/>
      <c r="TPB45" s="17"/>
      <c r="TPC45" s="17"/>
      <c r="TPD45" s="17"/>
      <c r="TPE45" s="25"/>
      <c r="TPF45" s="25"/>
      <c r="TPG45" s="17"/>
      <c r="TPH45" s="17"/>
      <c r="TPI45" s="17"/>
      <c r="TPJ45" s="25"/>
      <c r="TPK45" s="25"/>
      <c r="TPL45" s="17"/>
      <c r="TPM45" s="17"/>
      <c r="TPN45" s="17"/>
      <c r="TPO45" s="25"/>
      <c r="TPP45" s="25"/>
      <c r="TPQ45" s="26"/>
      <c r="TPR45" s="17"/>
      <c r="TPS45" s="17"/>
      <c r="TPT45" s="17"/>
      <c r="TPU45" s="25"/>
      <c r="TPV45" s="25"/>
      <c r="TPW45" s="17"/>
      <c r="TPX45" s="17"/>
      <c r="TPY45" s="17"/>
      <c r="TPZ45" s="25"/>
      <c r="TQA45" s="25"/>
      <c r="TQB45" s="17"/>
      <c r="TQC45" s="17"/>
      <c r="TQD45" s="17"/>
      <c r="TQE45" s="25"/>
      <c r="TQF45" s="25"/>
      <c r="TQG45" s="26"/>
      <c r="TQH45" s="17"/>
      <c r="TQI45" s="17"/>
      <c r="TQJ45" s="17"/>
      <c r="TQK45" s="25"/>
      <c r="TQL45" s="25"/>
      <c r="TQM45" s="17"/>
      <c r="TQN45" s="17"/>
      <c r="TQO45" s="17"/>
      <c r="TQP45" s="25"/>
      <c r="TQQ45" s="25"/>
      <c r="TQR45" s="17"/>
      <c r="TQS45" s="17"/>
      <c r="TQT45" s="17"/>
      <c r="TQU45" s="25"/>
      <c r="TQV45" s="25"/>
      <c r="TQW45" s="26"/>
      <c r="TQX45" s="17"/>
      <c r="TQY45" s="17"/>
      <c r="TQZ45" s="17"/>
      <c r="TRA45" s="25"/>
      <c r="TRB45" s="25"/>
      <c r="TRC45" s="17"/>
      <c r="TRD45" s="17"/>
      <c r="TRE45" s="17"/>
      <c r="TRF45" s="25"/>
      <c r="TRG45" s="25"/>
      <c r="TRH45" s="17"/>
      <c r="TRI45" s="17"/>
      <c r="TRJ45" s="17"/>
      <c r="TRK45" s="25"/>
      <c r="TRL45" s="25"/>
      <c r="TRM45" s="26"/>
      <c r="TRN45" s="17"/>
      <c r="TRO45" s="17"/>
      <c r="TRP45" s="17"/>
      <c r="TRQ45" s="25"/>
      <c r="TRR45" s="25"/>
      <c r="TRS45" s="17"/>
      <c r="TRT45" s="17"/>
      <c r="TRU45" s="17"/>
      <c r="TRV45" s="25"/>
      <c r="TRW45" s="25"/>
      <c r="TRX45" s="17"/>
      <c r="TRY45" s="17"/>
      <c r="TRZ45" s="17"/>
      <c r="TSA45" s="25"/>
      <c r="TSB45" s="25"/>
      <c r="TSC45" s="26"/>
      <c r="TSD45" s="17"/>
      <c r="TSE45" s="17"/>
      <c r="TSF45" s="17"/>
      <c r="TSG45" s="25"/>
      <c r="TSH45" s="25"/>
      <c r="TSI45" s="17"/>
      <c r="TSJ45" s="17"/>
      <c r="TSK45" s="17"/>
      <c r="TSL45" s="25"/>
      <c r="TSM45" s="25"/>
      <c r="TSN45" s="17"/>
      <c r="TSO45" s="17"/>
      <c r="TSP45" s="17"/>
      <c r="TSQ45" s="25"/>
      <c r="TSR45" s="25"/>
      <c r="TSS45" s="26"/>
      <c r="TST45" s="17"/>
      <c r="TSU45" s="17"/>
      <c r="TSV45" s="17"/>
      <c r="TSW45" s="25"/>
      <c r="TSX45" s="25"/>
      <c r="TSY45" s="17"/>
      <c r="TSZ45" s="17"/>
      <c r="TTA45" s="17"/>
      <c r="TTB45" s="25"/>
      <c r="TTC45" s="25"/>
      <c r="TTD45" s="17"/>
      <c r="TTE45" s="17"/>
      <c r="TTF45" s="17"/>
      <c r="TTG45" s="25"/>
      <c r="TTH45" s="25"/>
      <c r="TTI45" s="26"/>
      <c r="TTJ45" s="17"/>
      <c r="TTK45" s="17"/>
      <c r="TTL45" s="17"/>
      <c r="TTM45" s="25"/>
      <c r="TTN45" s="25"/>
      <c r="TTO45" s="17"/>
      <c r="TTP45" s="17"/>
      <c r="TTQ45" s="17"/>
      <c r="TTR45" s="25"/>
      <c r="TTS45" s="25"/>
      <c r="TTT45" s="17"/>
      <c r="TTU45" s="17"/>
      <c r="TTV45" s="17"/>
      <c r="TTW45" s="25"/>
      <c r="TTX45" s="25"/>
      <c r="TTY45" s="26"/>
      <c r="TTZ45" s="17"/>
      <c r="TUA45" s="17"/>
      <c r="TUB45" s="17"/>
      <c r="TUC45" s="25"/>
      <c r="TUD45" s="25"/>
      <c r="TUE45" s="17"/>
      <c r="TUF45" s="17"/>
      <c r="TUG45" s="17"/>
      <c r="TUH45" s="25"/>
      <c r="TUI45" s="25"/>
      <c r="TUJ45" s="17"/>
      <c r="TUK45" s="17"/>
      <c r="TUL45" s="17"/>
      <c r="TUM45" s="25"/>
      <c r="TUN45" s="25"/>
      <c r="TUO45" s="26"/>
      <c r="TUP45" s="17"/>
      <c r="TUQ45" s="17"/>
      <c r="TUR45" s="17"/>
      <c r="TUS45" s="25"/>
      <c r="TUT45" s="25"/>
      <c r="TUU45" s="17"/>
      <c r="TUV45" s="17"/>
      <c r="TUW45" s="17"/>
      <c r="TUX45" s="25"/>
      <c r="TUY45" s="25"/>
      <c r="TUZ45" s="17"/>
      <c r="TVA45" s="17"/>
      <c r="TVB45" s="17"/>
      <c r="TVC45" s="25"/>
      <c r="TVD45" s="25"/>
      <c r="TVE45" s="26"/>
      <c r="TVF45" s="17"/>
      <c r="TVG45" s="17"/>
      <c r="TVH45" s="17"/>
      <c r="TVI45" s="25"/>
      <c r="TVJ45" s="25"/>
      <c r="TVK45" s="17"/>
      <c r="TVL45" s="17"/>
      <c r="TVM45" s="17"/>
      <c r="TVN45" s="25"/>
      <c r="TVO45" s="25"/>
      <c r="TVP45" s="17"/>
      <c r="TVQ45" s="17"/>
      <c r="TVR45" s="17"/>
      <c r="TVS45" s="25"/>
      <c r="TVT45" s="25"/>
      <c r="TVU45" s="26"/>
      <c r="TVV45" s="17"/>
      <c r="TVW45" s="17"/>
      <c r="TVX45" s="17"/>
      <c r="TVY45" s="25"/>
      <c r="TVZ45" s="25"/>
      <c r="TWA45" s="17"/>
      <c r="TWB45" s="17"/>
      <c r="TWC45" s="17"/>
      <c r="TWD45" s="25"/>
      <c r="TWE45" s="25"/>
      <c r="TWF45" s="17"/>
      <c r="TWG45" s="17"/>
      <c r="TWH45" s="17"/>
      <c r="TWI45" s="25"/>
      <c r="TWJ45" s="25"/>
      <c r="TWK45" s="26"/>
      <c r="TWL45" s="17"/>
      <c r="TWM45" s="17"/>
      <c r="TWN45" s="17"/>
      <c r="TWO45" s="25"/>
      <c r="TWP45" s="25"/>
      <c r="TWQ45" s="17"/>
      <c r="TWR45" s="17"/>
      <c r="TWS45" s="17"/>
      <c r="TWT45" s="25"/>
      <c r="TWU45" s="25"/>
      <c r="TWV45" s="17"/>
      <c r="TWW45" s="17"/>
      <c r="TWX45" s="17"/>
      <c r="TWY45" s="25"/>
      <c r="TWZ45" s="25"/>
      <c r="TXA45" s="26"/>
      <c r="TXB45" s="17"/>
      <c r="TXC45" s="17"/>
      <c r="TXD45" s="17"/>
      <c r="TXE45" s="25"/>
      <c r="TXF45" s="25"/>
      <c r="TXG45" s="17"/>
      <c r="TXH45" s="17"/>
      <c r="TXI45" s="17"/>
      <c r="TXJ45" s="25"/>
      <c r="TXK45" s="25"/>
      <c r="TXL45" s="17"/>
      <c r="TXM45" s="17"/>
      <c r="TXN45" s="17"/>
      <c r="TXO45" s="25"/>
      <c r="TXP45" s="25"/>
      <c r="TXQ45" s="26"/>
      <c r="TXR45" s="17"/>
      <c r="TXS45" s="17"/>
      <c r="TXT45" s="17"/>
      <c r="TXU45" s="25"/>
      <c r="TXV45" s="25"/>
      <c r="TXW45" s="17"/>
      <c r="TXX45" s="17"/>
      <c r="TXY45" s="17"/>
      <c r="TXZ45" s="25"/>
      <c r="TYA45" s="25"/>
      <c r="TYB45" s="17"/>
      <c r="TYC45" s="17"/>
      <c r="TYD45" s="17"/>
      <c r="TYE45" s="25"/>
      <c r="TYF45" s="25"/>
      <c r="TYG45" s="26"/>
      <c r="TYH45" s="17"/>
      <c r="TYI45" s="17"/>
      <c r="TYJ45" s="17"/>
      <c r="TYK45" s="25"/>
      <c r="TYL45" s="25"/>
      <c r="TYM45" s="17"/>
      <c r="TYN45" s="17"/>
      <c r="TYO45" s="17"/>
      <c r="TYP45" s="25"/>
      <c r="TYQ45" s="25"/>
      <c r="TYR45" s="17"/>
      <c r="TYS45" s="17"/>
      <c r="TYT45" s="17"/>
      <c r="TYU45" s="25"/>
      <c r="TYV45" s="25"/>
      <c r="TYW45" s="26"/>
      <c r="TYX45" s="17"/>
      <c r="TYY45" s="17"/>
      <c r="TYZ45" s="17"/>
      <c r="TZA45" s="25"/>
      <c r="TZB45" s="25"/>
      <c r="TZC45" s="17"/>
      <c r="TZD45" s="17"/>
      <c r="TZE45" s="17"/>
      <c r="TZF45" s="25"/>
      <c r="TZG45" s="25"/>
      <c r="TZH45" s="17"/>
      <c r="TZI45" s="17"/>
      <c r="TZJ45" s="17"/>
      <c r="TZK45" s="25"/>
      <c r="TZL45" s="25"/>
      <c r="TZM45" s="26"/>
      <c r="TZN45" s="17"/>
      <c r="TZO45" s="17"/>
      <c r="TZP45" s="17"/>
      <c r="TZQ45" s="25"/>
      <c r="TZR45" s="25"/>
      <c r="TZS45" s="17"/>
      <c r="TZT45" s="17"/>
      <c r="TZU45" s="17"/>
      <c r="TZV45" s="25"/>
      <c r="TZW45" s="25"/>
      <c r="TZX45" s="17"/>
      <c r="TZY45" s="17"/>
      <c r="TZZ45" s="17"/>
      <c r="UAA45" s="25"/>
      <c r="UAB45" s="25"/>
      <c r="UAC45" s="26"/>
      <c r="UAD45" s="17"/>
      <c r="UAE45" s="17"/>
      <c r="UAF45" s="17"/>
      <c r="UAG45" s="25"/>
      <c r="UAH45" s="25"/>
      <c r="UAI45" s="17"/>
      <c r="UAJ45" s="17"/>
      <c r="UAK45" s="17"/>
      <c r="UAL45" s="25"/>
      <c r="UAM45" s="25"/>
      <c r="UAN45" s="17"/>
      <c r="UAO45" s="17"/>
      <c r="UAP45" s="17"/>
      <c r="UAQ45" s="25"/>
      <c r="UAR45" s="25"/>
      <c r="UAS45" s="26"/>
      <c r="UAT45" s="17"/>
      <c r="UAU45" s="17"/>
      <c r="UAV45" s="17"/>
      <c r="UAW45" s="25"/>
      <c r="UAX45" s="25"/>
      <c r="UAY45" s="17"/>
      <c r="UAZ45" s="17"/>
      <c r="UBA45" s="17"/>
      <c r="UBB45" s="25"/>
      <c r="UBC45" s="25"/>
      <c r="UBD45" s="17"/>
      <c r="UBE45" s="17"/>
      <c r="UBF45" s="17"/>
      <c r="UBG45" s="25"/>
      <c r="UBH45" s="25"/>
      <c r="UBI45" s="26"/>
      <c r="UBJ45" s="17"/>
      <c r="UBK45" s="17"/>
      <c r="UBL45" s="17"/>
      <c r="UBM45" s="25"/>
      <c r="UBN45" s="25"/>
      <c r="UBO45" s="17"/>
      <c r="UBP45" s="17"/>
      <c r="UBQ45" s="17"/>
      <c r="UBR45" s="25"/>
      <c r="UBS45" s="25"/>
      <c r="UBT45" s="17"/>
      <c r="UBU45" s="17"/>
      <c r="UBV45" s="17"/>
      <c r="UBW45" s="25"/>
      <c r="UBX45" s="25"/>
      <c r="UBY45" s="26"/>
      <c r="UBZ45" s="17"/>
      <c r="UCA45" s="17"/>
      <c r="UCB45" s="17"/>
      <c r="UCC45" s="25"/>
      <c r="UCD45" s="25"/>
      <c r="UCE45" s="17"/>
      <c r="UCF45" s="17"/>
      <c r="UCG45" s="17"/>
      <c r="UCH45" s="25"/>
      <c r="UCI45" s="25"/>
      <c r="UCJ45" s="17"/>
      <c r="UCK45" s="17"/>
      <c r="UCL45" s="17"/>
      <c r="UCM45" s="25"/>
      <c r="UCN45" s="25"/>
      <c r="UCO45" s="26"/>
      <c r="UCP45" s="17"/>
      <c r="UCQ45" s="17"/>
      <c r="UCR45" s="17"/>
      <c r="UCS45" s="25"/>
      <c r="UCT45" s="25"/>
      <c r="UCU45" s="17"/>
      <c r="UCV45" s="17"/>
      <c r="UCW45" s="17"/>
      <c r="UCX45" s="25"/>
      <c r="UCY45" s="25"/>
      <c r="UCZ45" s="17"/>
      <c r="UDA45" s="17"/>
      <c r="UDB45" s="17"/>
      <c r="UDC45" s="25"/>
      <c r="UDD45" s="25"/>
      <c r="UDE45" s="26"/>
      <c r="UDF45" s="17"/>
      <c r="UDG45" s="17"/>
      <c r="UDH45" s="17"/>
      <c r="UDI45" s="25"/>
      <c r="UDJ45" s="25"/>
      <c r="UDK45" s="17"/>
      <c r="UDL45" s="17"/>
      <c r="UDM45" s="17"/>
      <c r="UDN45" s="25"/>
      <c r="UDO45" s="25"/>
      <c r="UDP45" s="17"/>
      <c r="UDQ45" s="17"/>
      <c r="UDR45" s="17"/>
      <c r="UDS45" s="25"/>
      <c r="UDT45" s="25"/>
      <c r="UDU45" s="26"/>
      <c r="UDV45" s="17"/>
      <c r="UDW45" s="17"/>
      <c r="UDX45" s="17"/>
      <c r="UDY45" s="25"/>
      <c r="UDZ45" s="25"/>
      <c r="UEA45" s="17"/>
      <c r="UEB45" s="17"/>
      <c r="UEC45" s="17"/>
      <c r="UED45" s="25"/>
      <c r="UEE45" s="25"/>
      <c r="UEF45" s="17"/>
      <c r="UEG45" s="17"/>
      <c r="UEH45" s="17"/>
      <c r="UEI45" s="25"/>
      <c r="UEJ45" s="25"/>
      <c r="UEK45" s="26"/>
      <c r="UEL45" s="17"/>
      <c r="UEM45" s="17"/>
      <c r="UEN45" s="17"/>
      <c r="UEO45" s="25"/>
      <c r="UEP45" s="25"/>
      <c r="UEQ45" s="17"/>
      <c r="UER45" s="17"/>
      <c r="UES45" s="17"/>
      <c r="UET45" s="25"/>
      <c r="UEU45" s="25"/>
      <c r="UEV45" s="17"/>
      <c r="UEW45" s="17"/>
      <c r="UEX45" s="17"/>
      <c r="UEY45" s="25"/>
      <c r="UEZ45" s="25"/>
      <c r="UFA45" s="26"/>
      <c r="UFB45" s="17"/>
      <c r="UFC45" s="17"/>
      <c r="UFD45" s="17"/>
      <c r="UFE45" s="25"/>
      <c r="UFF45" s="25"/>
      <c r="UFG45" s="17"/>
      <c r="UFH45" s="17"/>
      <c r="UFI45" s="17"/>
      <c r="UFJ45" s="25"/>
      <c r="UFK45" s="25"/>
      <c r="UFL45" s="17"/>
      <c r="UFM45" s="17"/>
      <c r="UFN45" s="17"/>
      <c r="UFO45" s="25"/>
      <c r="UFP45" s="25"/>
      <c r="UFQ45" s="26"/>
      <c r="UFR45" s="17"/>
      <c r="UFS45" s="17"/>
      <c r="UFT45" s="17"/>
      <c r="UFU45" s="25"/>
      <c r="UFV45" s="25"/>
      <c r="UFW45" s="17"/>
      <c r="UFX45" s="17"/>
      <c r="UFY45" s="17"/>
      <c r="UFZ45" s="25"/>
      <c r="UGA45" s="25"/>
      <c r="UGB45" s="17"/>
      <c r="UGC45" s="17"/>
      <c r="UGD45" s="17"/>
      <c r="UGE45" s="25"/>
      <c r="UGF45" s="25"/>
      <c r="UGG45" s="26"/>
      <c r="UGH45" s="17"/>
      <c r="UGI45" s="17"/>
      <c r="UGJ45" s="17"/>
      <c r="UGK45" s="25"/>
      <c r="UGL45" s="25"/>
      <c r="UGM45" s="17"/>
      <c r="UGN45" s="17"/>
      <c r="UGO45" s="17"/>
      <c r="UGP45" s="25"/>
      <c r="UGQ45" s="25"/>
      <c r="UGR45" s="17"/>
      <c r="UGS45" s="17"/>
      <c r="UGT45" s="17"/>
      <c r="UGU45" s="25"/>
      <c r="UGV45" s="25"/>
      <c r="UGW45" s="26"/>
      <c r="UGX45" s="17"/>
      <c r="UGY45" s="17"/>
      <c r="UGZ45" s="17"/>
      <c r="UHA45" s="25"/>
      <c r="UHB45" s="25"/>
      <c r="UHC45" s="17"/>
      <c r="UHD45" s="17"/>
      <c r="UHE45" s="17"/>
      <c r="UHF45" s="25"/>
      <c r="UHG45" s="25"/>
      <c r="UHH45" s="17"/>
      <c r="UHI45" s="17"/>
      <c r="UHJ45" s="17"/>
      <c r="UHK45" s="25"/>
      <c r="UHL45" s="25"/>
      <c r="UHM45" s="26"/>
      <c r="UHN45" s="17"/>
      <c r="UHO45" s="17"/>
      <c r="UHP45" s="17"/>
      <c r="UHQ45" s="25"/>
      <c r="UHR45" s="25"/>
      <c r="UHS45" s="17"/>
      <c r="UHT45" s="17"/>
      <c r="UHU45" s="17"/>
      <c r="UHV45" s="25"/>
      <c r="UHW45" s="25"/>
      <c r="UHX45" s="17"/>
      <c r="UHY45" s="17"/>
      <c r="UHZ45" s="17"/>
      <c r="UIA45" s="25"/>
      <c r="UIB45" s="25"/>
      <c r="UIC45" s="26"/>
      <c r="UID45" s="17"/>
      <c r="UIE45" s="17"/>
      <c r="UIF45" s="17"/>
      <c r="UIG45" s="25"/>
      <c r="UIH45" s="25"/>
      <c r="UII45" s="17"/>
      <c r="UIJ45" s="17"/>
      <c r="UIK45" s="17"/>
      <c r="UIL45" s="25"/>
      <c r="UIM45" s="25"/>
      <c r="UIN45" s="17"/>
      <c r="UIO45" s="17"/>
      <c r="UIP45" s="17"/>
      <c r="UIQ45" s="25"/>
      <c r="UIR45" s="25"/>
      <c r="UIS45" s="26"/>
      <c r="UIT45" s="17"/>
      <c r="UIU45" s="17"/>
      <c r="UIV45" s="17"/>
      <c r="UIW45" s="25"/>
      <c r="UIX45" s="25"/>
      <c r="UIY45" s="17"/>
      <c r="UIZ45" s="17"/>
      <c r="UJA45" s="17"/>
      <c r="UJB45" s="25"/>
      <c r="UJC45" s="25"/>
      <c r="UJD45" s="17"/>
      <c r="UJE45" s="17"/>
      <c r="UJF45" s="17"/>
      <c r="UJG45" s="25"/>
      <c r="UJH45" s="25"/>
      <c r="UJI45" s="26"/>
      <c r="UJJ45" s="17"/>
      <c r="UJK45" s="17"/>
      <c r="UJL45" s="17"/>
      <c r="UJM45" s="25"/>
      <c r="UJN45" s="25"/>
      <c r="UJO45" s="17"/>
      <c r="UJP45" s="17"/>
      <c r="UJQ45" s="17"/>
      <c r="UJR45" s="25"/>
      <c r="UJS45" s="25"/>
      <c r="UJT45" s="17"/>
      <c r="UJU45" s="17"/>
      <c r="UJV45" s="17"/>
      <c r="UJW45" s="25"/>
      <c r="UJX45" s="25"/>
      <c r="UJY45" s="26"/>
      <c r="UJZ45" s="17"/>
      <c r="UKA45" s="17"/>
      <c r="UKB45" s="17"/>
      <c r="UKC45" s="25"/>
      <c r="UKD45" s="25"/>
      <c r="UKE45" s="17"/>
      <c r="UKF45" s="17"/>
      <c r="UKG45" s="17"/>
      <c r="UKH45" s="25"/>
      <c r="UKI45" s="25"/>
      <c r="UKJ45" s="17"/>
      <c r="UKK45" s="17"/>
      <c r="UKL45" s="17"/>
      <c r="UKM45" s="25"/>
      <c r="UKN45" s="25"/>
      <c r="UKO45" s="26"/>
      <c r="UKP45" s="17"/>
      <c r="UKQ45" s="17"/>
      <c r="UKR45" s="17"/>
      <c r="UKS45" s="25"/>
      <c r="UKT45" s="25"/>
      <c r="UKU45" s="17"/>
      <c r="UKV45" s="17"/>
      <c r="UKW45" s="17"/>
      <c r="UKX45" s="25"/>
      <c r="UKY45" s="25"/>
      <c r="UKZ45" s="17"/>
      <c r="ULA45" s="17"/>
      <c r="ULB45" s="17"/>
      <c r="ULC45" s="25"/>
      <c r="ULD45" s="25"/>
      <c r="ULE45" s="26"/>
      <c r="ULF45" s="17"/>
      <c r="ULG45" s="17"/>
      <c r="ULH45" s="17"/>
      <c r="ULI45" s="25"/>
      <c r="ULJ45" s="25"/>
      <c r="ULK45" s="17"/>
      <c r="ULL45" s="17"/>
      <c r="ULM45" s="17"/>
      <c r="ULN45" s="25"/>
      <c r="ULO45" s="25"/>
      <c r="ULP45" s="17"/>
      <c r="ULQ45" s="17"/>
      <c r="ULR45" s="17"/>
      <c r="ULS45" s="25"/>
      <c r="ULT45" s="25"/>
      <c r="ULU45" s="26"/>
      <c r="ULV45" s="17"/>
      <c r="ULW45" s="17"/>
      <c r="ULX45" s="17"/>
      <c r="ULY45" s="25"/>
      <c r="ULZ45" s="25"/>
      <c r="UMA45" s="17"/>
      <c r="UMB45" s="17"/>
      <c r="UMC45" s="17"/>
      <c r="UMD45" s="25"/>
      <c r="UME45" s="25"/>
      <c r="UMF45" s="17"/>
      <c r="UMG45" s="17"/>
      <c r="UMH45" s="17"/>
      <c r="UMI45" s="25"/>
      <c r="UMJ45" s="25"/>
      <c r="UMK45" s="26"/>
      <c r="UML45" s="17"/>
      <c r="UMM45" s="17"/>
      <c r="UMN45" s="17"/>
      <c r="UMO45" s="25"/>
      <c r="UMP45" s="25"/>
      <c r="UMQ45" s="17"/>
      <c r="UMR45" s="17"/>
      <c r="UMS45" s="17"/>
      <c r="UMT45" s="25"/>
      <c r="UMU45" s="25"/>
      <c r="UMV45" s="17"/>
      <c r="UMW45" s="17"/>
      <c r="UMX45" s="17"/>
      <c r="UMY45" s="25"/>
      <c r="UMZ45" s="25"/>
      <c r="UNA45" s="26"/>
      <c r="UNB45" s="17"/>
      <c r="UNC45" s="17"/>
      <c r="UND45" s="17"/>
      <c r="UNE45" s="25"/>
      <c r="UNF45" s="25"/>
      <c r="UNG45" s="17"/>
      <c r="UNH45" s="17"/>
      <c r="UNI45" s="17"/>
      <c r="UNJ45" s="25"/>
      <c r="UNK45" s="25"/>
      <c r="UNL45" s="17"/>
      <c r="UNM45" s="17"/>
      <c r="UNN45" s="17"/>
      <c r="UNO45" s="25"/>
      <c r="UNP45" s="25"/>
      <c r="UNQ45" s="26"/>
      <c r="UNR45" s="17"/>
      <c r="UNS45" s="17"/>
      <c r="UNT45" s="17"/>
      <c r="UNU45" s="25"/>
      <c r="UNV45" s="25"/>
      <c r="UNW45" s="17"/>
      <c r="UNX45" s="17"/>
      <c r="UNY45" s="17"/>
      <c r="UNZ45" s="25"/>
      <c r="UOA45" s="25"/>
      <c r="UOB45" s="17"/>
      <c r="UOC45" s="17"/>
      <c r="UOD45" s="17"/>
      <c r="UOE45" s="25"/>
      <c r="UOF45" s="25"/>
      <c r="UOG45" s="26"/>
      <c r="UOH45" s="17"/>
      <c r="UOI45" s="17"/>
      <c r="UOJ45" s="17"/>
      <c r="UOK45" s="25"/>
      <c r="UOL45" s="25"/>
      <c r="UOM45" s="17"/>
      <c r="UON45" s="17"/>
      <c r="UOO45" s="17"/>
      <c r="UOP45" s="25"/>
      <c r="UOQ45" s="25"/>
      <c r="UOR45" s="17"/>
      <c r="UOS45" s="17"/>
      <c r="UOT45" s="17"/>
      <c r="UOU45" s="25"/>
      <c r="UOV45" s="25"/>
      <c r="UOW45" s="26"/>
      <c r="UOX45" s="17"/>
      <c r="UOY45" s="17"/>
      <c r="UOZ45" s="17"/>
      <c r="UPA45" s="25"/>
      <c r="UPB45" s="25"/>
      <c r="UPC45" s="17"/>
      <c r="UPD45" s="17"/>
      <c r="UPE45" s="17"/>
      <c r="UPF45" s="25"/>
      <c r="UPG45" s="25"/>
      <c r="UPH45" s="17"/>
      <c r="UPI45" s="17"/>
      <c r="UPJ45" s="17"/>
      <c r="UPK45" s="25"/>
      <c r="UPL45" s="25"/>
      <c r="UPM45" s="26"/>
      <c r="UPN45" s="17"/>
      <c r="UPO45" s="17"/>
      <c r="UPP45" s="17"/>
      <c r="UPQ45" s="25"/>
      <c r="UPR45" s="25"/>
      <c r="UPS45" s="17"/>
      <c r="UPT45" s="17"/>
      <c r="UPU45" s="17"/>
      <c r="UPV45" s="25"/>
      <c r="UPW45" s="25"/>
      <c r="UPX45" s="17"/>
      <c r="UPY45" s="17"/>
      <c r="UPZ45" s="17"/>
      <c r="UQA45" s="25"/>
      <c r="UQB45" s="25"/>
      <c r="UQC45" s="26"/>
      <c r="UQD45" s="17"/>
      <c r="UQE45" s="17"/>
      <c r="UQF45" s="17"/>
      <c r="UQG45" s="25"/>
      <c r="UQH45" s="25"/>
      <c r="UQI45" s="17"/>
      <c r="UQJ45" s="17"/>
      <c r="UQK45" s="17"/>
      <c r="UQL45" s="25"/>
      <c r="UQM45" s="25"/>
      <c r="UQN45" s="17"/>
      <c r="UQO45" s="17"/>
      <c r="UQP45" s="17"/>
      <c r="UQQ45" s="25"/>
      <c r="UQR45" s="25"/>
      <c r="UQS45" s="26"/>
      <c r="UQT45" s="17"/>
      <c r="UQU45" s="17"/>
      <c r="UQV45" s="17"/>
      <c r="UQW45" s="25"/>
      <c r="UQX45" s="25"/>
      <c r="UQY45" s="17"/>
      <c r="UQZ45" s="17"/>
      <c r="URA45" s="17"/>
      <c r="URB45" s="25"/>
      <c r="URC45" s="25"/>
      <c r="URD45" s="17"/>
      <c r="URE45" s="17"/>
      <c r="URF45" s="17"/>
      <c r="URG45" s="25"/>
      <c r="URH45" s="25"/>
      <c r="URI45" s="26"/>
      <c r="URJ45" s="17"/>
      <c r="URK45" s="17"/>
      <c r="URL45" s="17"/>
      <c r="URM45" s="25"/>
      <c r="URN45" s="25"/>
      <c r="URO45" s="17"/>
      <c r="URP45" s="17"/>
      <c r="URQ45" s="17"/>
      <c r="URR45" s="25"/>
      <c r="URS45" s="25"/>
      <c r="URT45" s="17"/>
      <c r="URU45" s="17"/>
      <c r="URV45" s="17"/>
      <c r="URW45" s="25"/>
      <c r="URX45" s="25"/>
      <c r="URY45" s="26"/>
      <c r="URZ45" s="17"/>
      <c r="USA45" s="17"/>
      <c r="USB45" s="17"/>
      <c r="USC45" s="25"/>
      <c r="USD45" s="25"/>
      <c r="USE45" s="17"/>
      <c r="USF45" s="17"/>
      <c r="USG45" s="17"/>
      <c r="USH45" s="25"/>
      <c r="USI45" s="25"/>
      <c r="USJ45" s="17"/>
      <c r="USK45" s="17"/>
      <c r="USL45" s="17"/>
      <c r="USM45" s="25"/>
      <c r="USN45" s="25"/>
      <c r="USO45" s="26"/>
      <c r="USP45" s="17"/>
      <c r="USQ45" s="17"/>
      <c r="USR45" s="17"/>
      <c r="USS45" s="25"/>
      <c r="UST45" s="25"/>
      <c r="USU45" s="17"/>
      <c r="USV45" s="17"/>
      <c r="USW45" s="17"/>
      <c r="USX45" s="25"/>
      <c r="USY45" s="25"/>
      <c r="USZ45" s="17"/>
      <c r="UTA45" s="17"/>
      <c r="UTB45" s="17"/>
      <c r="UTC45" s="25"/>
      <c r="UTD45" s="25"/>
      <c r="UTE45" s="26"/>
      <c r="UTF45" s="17"/>
      <c r="UTG45" s="17"/>
      <c r="UTH45" s="17"/>
      <c r="UTI45" s="25"/>
      <c r="UTJ45" s="25"/>
      <c r="UTK45" s="17"/>
      <c r="UTL45" s="17"/>
      <c r="UTM45" s="17"/>
      <c r="UTN45" s="25"/>
      <c r="UTO45" s="25"/>
      <c r="UTP45" s="17"/>
      <c r="UTQ45" s="17"/>
      <c r="UTR45" s="17"/>
      <c r="UTS45" s="25"/>
      <c r="UTT45" s="25"/>
      <c r="UTU45" s="26"/>
      <c r="UTV45" s="17"/>
      <c r="UTW45" s="17"/>
      <c r="UTX45" s="17"/>
      <c r="UTY45" s="25"/>
      <c r="UTZ45" s="25"/>
      <c r="UUA45" s="17"/>
      <c r="UUB45" s="17"/>
      <c r="UUC45" s="17"/>
      <c r="UUD45" s="25"/>
      <c r="UUE45" s="25"/>
      <c r="UUF45" s="17"/>
      <c r="UUG45" s="17"/>
      <c r="UUH45" s="17"/>
      <c r="UUI45" s="25"/>
      <c r="UUJ45" s="25"/>
      <c r="UUK45" s="26"/>
      <c r="UUL45" s="17"/>
      <c r="UUM45" s="17"/>
      <c r="UUN45" s="17"/>
      <c r="UUO45" s="25"/>
      <c r="UUP45" s="25"/>
      <c r="UUQ45" s="17"/>
      <c r="UUR45" s="17"/>
      <c r="UUS45" s="17"/>
      <c r="UUT45" s="25"/>
      <c r="UUU45" s="25"/>
      <c r="UUV45" s="17"/>
      <c r="UUW45" s="17"/>
      <c r="UUX45" s="17"/>
      <c r="UUY45" s="25"/>
      <c r="UUZ45" s="25"/>
      <c r="UVA45" s="26"/>
      <c r="UVB45" s="17"/>
      <c r="UVC45" s="17"/>
      <c r="UVD45" s="17"/>
      <c r="UVE45" s="25"/>
      <c r="UVF45" s="25"/>
      <c r="UVG45" s="17"/>
      <c r="UVH45" s="17"/>
      <c r="UVI45" s="17"/>
      <c r="UVJ45" s="25"/>
      <c r="UVK45" s="25"/>
      <c r="UVL45" s="17"/>
      <c r="UVM45" s="17"/>
      <c r="UVN45" s="17"/>
      <c r="UVO45" s="25"/>
      <c r="UVP45" s="25"/>
      <c r="UVQ45" s="26"/>
      <c r="UVR45" s="17"/>
      <c r="UVS45" s="17"/>
      <c r="UVT45" s="17"/>
      <c r="UVU45" s="25"/>
      <c r="UVV45" s="25"/>
      <c r="UVW45" s="17"/>
      <c r="UVX45" s="17"/>
      <c r="UVY45" s="17"/>
      <c r="UVZ45" s="25"/>
      <c r="UWA45" s="25"/>
      <c r="UWB45" s="17"/>
      <c r="UWC45" s="17"/>
      <c r="UWD45" s="17"/>
      <c r="UWE45" s="25"/>
      <c r="UWF45" s="25"/>
      <c r="UWG45" s="26"/>
      <c r="UWH45" s="17"/>
      <c r="UWI45" s="17"/>
      <c r="UWJ45" s="17"/>
      <c r="UWK45" s="25"/>
      <c r="UWL45" s="25"/>
      <c r="UWM45" s="17"/>
      <c r="UWN45" s="17"/>
      <c r="UWO45" s="17"/>
      <c r="UWP45" s="25"/>
      <c r="UWQ45" s="25"/>
      <c r="UWR45" s="17"/>
      <c r="UWS45" s="17"/>
      <c r="UWT45" s="17"/>
      <c r="UWU45" s="25"/>
      <c r="UWV45" s="25"/>
      <c r="UWW45" s="26"/>
      <c r="UWX45" s="17"/>
      <c r="UWY45" s="17"/>
      <c r="UWZ45" s="17"/>
      <c r="UXA45" s="25"/>
      <c r="UXB45" s="25"/>
      <c r="UXC45" s="17"/>
      <c r="UXD45" s="17"/>
      <c r="UXE45" s="17"/>
      <c r="UXF45" s="25"/>
      <c r="UXG45" s="25"/>
      <c r="UXH45" s="17"/>
      <c r="UXI45" s="17"/>
      <c r="UXJ45" s="17"/>
      <c r="UXK45" s="25"/>
      <c r="UXL45" s="25"/>
      <c r="UXM45" s="26"/>
      <c r="UXN45" s="17"/>
      <c r="UXO45" s="17"/>
      <c r="UXP45" s="17"/>
      <c r="UXQ45" s="25"/>
      <c r="UXR45" s="25"/>
      <c r="UXS45" s="17"/>
      <c r="UXT45" s="17"/>
      <c r="UXU45" s="17"/>
      <c r="UXV45" s="25"/>
      <c r="UXW45" s="25"/>
      <c r="UXX45" s="17"/>
      <c r="UXY45" s="17"/>
      <c r="UXZ45" s="17"/>
      <c r="UYA45" s="25"/>
      <c r="UYB45" s="25"/>
      <c r="UYC45" s="26"/>
      <c r="UYD45" s="17"/>
      <c r="UYE45" s="17"/>
      <c r="UYF45" s="17"/>
      <c r="UYG45" s="25"/>
      <c r="UYH45" s="25"/>
      <c r="UYI45" s="17"/>
      <c r="UYJ45" s="17"/>
      <c r="UYK45" s="17"/>
      <c r="UYL45" s="25"/>
      <c r="UYM45" s="25"/>
      <c r="UYN45" s="17"/>
      <c r="UYO45" s="17"/>
      <c r="UYP45" s="17"/>
      <c r="UYQ45" s="25"/>
      <c r="UYR45" s="25"/>
      <c r="UYS45" s="26"/>
      <c r="UYT45" s="17"/>
      <c r="UYU45" s="17"/>
      <c r="UYV45" s="17"/>
      <c r="UYW45" s="25"/>
      <c r="UYX45" s="25"/>
      <c r="UYY45" s="17"/>
      <c r="UYZ45" s="17"/>
      <c r="UZA45" s="17"/>
      <c r="UZB45" s="25"/>
      <c r="UZC45" s="25"/>
      <c r="UZD45" s="17"/>
      <c r="UZE45" s="17"/>
      <c r="UZF45" s="17"/>
      <c r="UZG45" s="25"/>
      <c r="UZH45" s="25"/>
      <c r="UZI45" s="26"/>
      <c r="UZJ45" s="17"/>
      <c r="UZK45" s="17"/>
      <c r="UZL45" s="17"/>
      <c r="UZM45" s="25"/>
      <c r="UZN45" s="25"/>
      <c r="UZO45" s="17"/>
      <c r="UZP45" s="17"/>
      <c r="UZQ45" s="17"/>
      <c r="UZR45" s="25"/>
      <c r="UZS45" s="25"/>
      <c r="UZT45" s="17"/>
      <c r="UZU45" s="17"/>
      <c r="UZV45" s="17"/>
      <c r="UZW45" s="25"/>
      <c r="UZX45" s="25"/>
      <c r="UZY45" s="26"/>
      <c r="UZZ45" s="17"/>
      <c r="VAA45" s="17"/>
      <c r="VAB45" s="17"/>
      <c r="VAC45" s="25"/>
      <c r="VAD45" s="25"/>
      <c r="VAE45" s="17"/>
      <c r="VAF45" s="17"/>
      <c r="VAG45" s="17"/>
      <c r="VAH45" s="25"/>
      <c r="VAI45" s="25"/>
      <c r="VAJ45" s="17"/>
      <c r="VAK45" s="17"/>
      <c r="VAL45" s="17"/>
      <c r="VAM45" s="25"/>
      <c r="VAN45" s="25"/>
      <c r="VAO45" s="26"/>
      <c r="VAP45" s="17"/>
      <c r="VAQ45" s="17"/>
      <c r="VAR45" s="17"/>
      <c r="VAS45" s="25"/>
      <c r="VAT45" s="25"/>
      <c r="VAU45" s="17"/>
      <c r="VAV45" s="17"/>
      <c r="VAW45" s="17"/>
      <c r="VAX45" s="25"/>
      <c r="VAY45" s="25"/>
      <c r="VAZ45" s="17"/>
      <c r="VBA45" s="17"/>
      <c r="VBB45" s="17"/>
      <c r="VBC45" s="25"/>
      <c r="VBD45" s="25"/>
      <c r="VBE45" s="26"/>
      <c r="VBF45" s="17"/>
      <c r="VBG45" s="17"/>
      <c r="VBH45" s="17"/>
      <c r="VBI45" s="25"/>
      <c r="VBJ45" s="25"/>
      <c r="VBK45" s="17"/>
      <c r="VBL45" s="17"/>
      <c r="VBM45" s="17"/>
      <c r="VBN45" s="25"/>
      <c r="VBO45" s="25"/>
      <c r="VBP45" s="17"/>
      <c r="VBQ45" s="17"/>
      <c r="VBR45" s="17"/>
      <c r="VBS45" s="25"/>
      <c r="VBT45" s="25"/>
      <c r="VBU45" s="26"/>
      <c r="VBV45" s="17"/>
      <c r="VBW45" s="17"/>
      <c r="VBX45" s="17"/>
      <c r="VBY45" s="25"/>
      <c r="VBZ45" s="25"/>
      <c r="VCA45" s="17"/>
      <c r="VCB45" s="17"/>
      <c r="VCC45" s="17"/>
      <c r="VCD45" s="25"/>
      <c r="VCE45" s="25"/>
      <c r="VCF45" s="17"/>
      <c r="VCG45" s="17"/>
      <c r="VCH45" s="17"/>
      <c r="VCI45" s="25"/>
      <c r="VCJ45" s="25"/>
      <c r="VCK45" s="26"/>
      <c r="VCL45" s="17"/>
      <c r="VCM45" s="17"/>
      <c r="VCN45" s="17"/>
      <c r="VCO45" s="25"/>
      <c r="VCP45" s="25"/>
      <c r="VCQ45" s="17"/>
      <c r="VCR45" s="17"/>
      <c r="VCS45" s="17"/>
      <c r="VCT45" s="25"/>
      <c r="VCU45" s="25"/>
      <c r="VCV45" s="17"/>
      <c r="VCW45" s="17"/>
      <c r="VCX45" s="17"/>
      <c r="VCY45" s="25"/>
      <c r="VCZ45" s="25"/>
      <c r="VDA45" s="26"/>
      <c r="VDB45" s="17"/>
      <c r="VDC45" s="17"/>
      <c r="VDD45" s="17"/>
      <c r="VDE45" s="25"/>
      <c r="VDF45" s="25"/>
      <c r="VDG45" s="17"/>
      <c r="VDH45" s="17"/>
      <c r="VDI45" s="17"/>
      <c r="VDJ45" s="25"/>
      <c r="VDK45" s="25"/>
      <c r="VDL45" s="17"/>
      <c r="VDM45" s="17"/>
      <c r="VDN45" s="17"/>
      <c r="VDO45" s="25"/>
      <c r="VDP45" s="25"/>
      <c r="VDQ45" s="26"/>
      <c r="VDR45" s="17"/>
      <c r="VDS45" s="17"/>
      <c r="VDT45" s="17"/>
      <c r="VDU45" s="25"/>
      <c r="VDV45" s="25"/>
      <c r="VDW45" s="17"/>
      <c r="VDX45" s="17"/>
      <c r="VDY45" s="17"/>
      <c r="VDZ45" s="25"/>
      <c r="VEA45" s="25"/>
      <c r="VEB45" s="17"/>
      <c r="VEC45" s="17"/>
      <c r="VED45" s="17"/>
      <c r="VEE45" s="25"/>
      <c r="VEF45" s="25"/>
      <c r="VEG45" s="26"/>
      <c r="VEH45" s="17"/>
      <c r="VEI45" s="17"/>
      <c r="VEJ45" s="17"/>
      <c r="VEK45" s="25"/>
      <c r="VEL45" s="25"/>
      <c r="VEM45" s="17"/>
      <c r="VEN45" s="17"/>
      <c r="VEO45" s="17"/>
      <c r="VEP45" s="25"/>
      <c r="VEQ45" s="25"/>
      <c r="VER45" s="17"/>
      <c r="VES45" s="17"/>
      <c r="VET45" s="17"/>
      <c r="VEU45" s="25"/>
      <c r="VEV45" s="25"/>
      <c r="VEW45" s="26"/>
      <c r="VEX45" s="17"/>
      <c r="VEY45" s="17"/>
      <c r="VEZ45" s="17"/>
      <c r="VFA45" s="25"/>
      <c r="VFB45" s="25"/>
      <c r="VFC45" s="17"/>
      <c r="VFD45" s="17"/>
      <c r="VFE45" s="17"/>
      <c r="VFF45" s="25"/>
      <c r="VFG45" s="25"/>
      <c r="VFH45" s="17"/>
      <c r="VFI45" s="17"/>
      <c r="VFJ45" s="17"/>
      <c r="VFK45" s="25"/>
      <c r="VFL45" s="25"/>
      <c r="VFM45" s="26"/>
      <c r="VFN45" s="17"/>
      <c r="VFO45" s="17"/>
      <c r="VFP45" s="17"/>
      <c r="VFQ45" s="25"/>
      <c r="VFR45" s="25"/>
      <c r="VFS45" s="17"/>
      <c r="VFT45" s="17"/>
      <c r="VFU45" s="17"/>
      <c r="VFV45" s="25"/>
      <c r="VFW45" s="25"/>
      <c r="VFX45" s="17"/>
      <c r="VFY45" s="17"/>
      <c r="VFZ45" s="17"/>
      <c r="VGA45" s="25"/>
      <c r="VGB45" s="25"/>
      <c r="VGC45" s="26"/>
      <c r="VGD45" s="17"/>
      <c r="VGE45" s="17"/>
      <c r="VGF45" s="17"/>
      <c r="VGG45" s="25"/>
      <c r="VGH45" s="25"/>
      <c r="VGI45" s="17"/>
      <c r="VGJ45" s="17"/>
      <c r="VGK45" s="17"/>
      <c r="VGL45" s="25"/>
      <c r="VGM45" s="25"/>
      <c r="VGN45" s="17"/>
      <c r="VGO45" s="17"/>
      <c r="VGP45" s="17"/>
      <c r="VGQ45" s="25"/>
      <c r="VGR45" s="25"/>
      <c r="VGS45" s="26"/>
      <c r="VGT45" s="17"/>
      <c r="VGU45" s="17"/>
      <c r="VGV45" s="17"/>
      <c r="VGW45" s="25"/>
      <c r="VGX45" s="25"/>
      <c r="VGY45" s="17"/>
      <c r="VGZ45" s="17"/>
      <c r="VHA45" s="17"/>
      <c r="VHB45" s="25"/>
      <c r="VHC45" s="25"/>
      <c r="VHD45" s="17"/>
      <c r="VHE45" s="17"/>
      <c r="VHF45" s="17"/>
      <c r="VHG45" s="25"/>
      <c r="VHH45" s="25"/>
      <c r="VHI45" s="26"/>
      <c r="VHJ45" s="17"/>
      <c r="VHK45" s="17"/>
      <c r="VHL45" s="17"/>
      <c r="VHM45" s="25"/>
      <c r="VHN45" s="25"/>
      <c r="VHO45" s="17"/>
      <c r="VHP45" s="17"/>
      <c r="VHQ45" s="17"/>
      <c r="VHR45" s="25"/>
      <c r="VHS45" s="25"/>
      <c r="VHT45" s="17"/>
      <c r="VHU45" s="17"/>
      <c r="VHV45" s="17"/>
      <c r="VHW45" s="25"/>
      <c r="VHX45" s="25"/>
      <c r="VHY45" s="26"/>
      <c r="VHZ45" s="17"/>
      <c r="VIA45" s="17"/>
      <c r="VIB45" s="17"/>
      <c r="VIC45" s="25"/>
      <c r="VID45" s="25"/>
      <c r="VIE45" s="17"/>
      <c r="VIF45" s="17"/>
      <c r="VIG45" s="17"/>
      <c r="VIH45" s="25"/>
      <c r="VII45" s="25"/>
      <c r="VIJ45" s="17"/>
      <c r="VIK45" s="17"/>
      <c r="VIL45" s="17"/>
      <c r="VIM45" s="25"/>
      <c r="VIN45" s="25"/>
      <c r="VIO45" s="26"/>
      <c r="VIP45" s="17"/>
      <c r="VIQ45" s="17"/>
      <c r="VIR45" s="17"/>
      <c r="VIS45" s="25"/>
      <c r="VIT45" s="25"/>
      <c r="VIU45" s="17"/>
      <c r="VIV45" s="17"/>
      <c r="VIW45" s="17"/>
      <c r="VIX45" s="25"/>
      <c r="VIY45" s="25"/>
      <c r="VIZ45" s="17"/>
      <c r="VJA45" s="17"/>
      <c r="VJB45" s="17"/>
      <c r="VJC45" s="25"/>
      <c r="VJD45" s="25"/>
      <c r="VJE45" s="26"/>
      <c r="VJF45" s="17"/>
      <c r="VJG45" s="17"/>
      <c r="VJH45" s="17"/>
      <c r="VJI45" s="25"/>
      <c r="VJJ45" s="25"/>
      <c r="VJK45" s="17"/>
      <c r="VJL45" s="17"/>
      <c r="VJM45" s="17"/>
      <c r="VJN45" s="25"/>
      <c r="VJO45" s="25"/>
      <c r="VJP45" s="17"/>
      <c r="VJQ45" s="17"/>
      <c r="VJR45" s="17"/>
      <c r="VJS45" s="25"/>
      <c r="VJT45" s="25"/>
      <c r="VJU45" s="26"/>
      <c r="VJV45" s="17"/>
      <c r="VJW45" s="17"/>
      <c r="VJX45" s="17"/>
      <c r="VJY45" s="25"/>
      <c r="VJZ45" s="25"/>
      <c r="VKA45" s="17"/>
      <c r="VKB45" s="17"/>
      <c r="VKC45" s="17"/>
      <c r="VKD45" s="25"/>
      <c r="VKE45" s="25"/>
      <c r="VKF45" s="17"/>
      <c r="VKG45" s="17"/>
      <c r="VKH45" s="17"/>
      <c r="VKI45" s="25"/>
      <c r="VKJ45" s="25"/>
      <c r="VKK45" s="26"/>
      <c r="VKL45" s="17"/>
      <c r="VKM45" s="17"/>
      <c r="VKN45" s="17"/>
      <c r="VKO45" s="25"/>
      <c r="VKP45" s="25"/>
      <c r="VKQ45" s="17"/>
      <c r="VKR45" s="17"/>
      <c r="VKS45" s="17"/>
      <c r="VKT45" s="25"/>
      <c r="VKU45" s="25"/>
      <c r="VKV45" s="17"/>
      <c r="VKW45" s="17"/>
      <c r="VKX45" s="17"/>
      <c r="VKY45" s="25"/>
      <c r="VKZ45" s="25"/>
      <c r="VLA45" s="26"/>
      <c r="VLB45" s="17"/>
      <c r="VLC45" s="17"/>
      <c r="VLD45" s="17"/>
      <c r="VLE45" s="25"/>
      <c r="VLF45" s="25"/>
      <c r="VLG45" s="17"/>
      <c r="VLH45" s="17"/>
      <c r="VLI45" s="17"/>
      <c r="VLJ45" s="25"/>
      <c r="VLK45" s="25"/>
      <c r="VLL45" s="17"/>
      <c r="VLM45" s="17"/>
      <c r="VLN45" s="17"/>
      <c r="VLO45" s="25"/>
      <c r="VLP45" s="25"/>
      <c r="VLQ45" s="26"/>
      <c r="VLR45" s="17"/>
      <c r="VLS45" s="17"/>
      <c r="VLT45" s="17"/>
      <c r="VLU45" s="25"/>
      <c r="VLV45" s="25"/>
      <c r="VLW45" s="17"/>
      <c r="VLX45" s="17"/>
      <c r="VLY45" s="17"/>
      <c r="VLZ45" s="25"/>
      <c r="VMA45" s="25"/>
      <c r="VMB45" s="17"/>
      <c r="VMC45" s="17"/>
      <c r="VMD45" s="17"/>
      <c r="VME45" s="25"/>
      <c r="VMF45" s="25"/>
      <c r="VMG45" s="26"/>
      <c r="VMH45" s="17"/>
      <c r="VMI45" s="17"/>
      <c r="VMJ45" s="17"/>
      <c r="VMK45" s="25"/>
      <c r="VML45" s="25"/>
      <c r="VMM45" s="17"/>
      <c r="VMN45" s="17"/>
      <c r="VMO45" s="17"/>
      <c r="VMP45" s="25"/>
      <c r="VMQ45" s="25"/>
      <c r="VMR45" s="17"/>
      <c r="VMS45" s="17"/>
      <c r="VMT45" s="17"/>
      <c r="VMU45" s="25"/>
      <c r="VMV45" s="25"/>
      <c r="VMW45" s="26"/>
      <c r="VMX45" s="17"/>
      <c r="VMY45" s="17"/>
      <c r="VMZ45" s="17"/>
      <c r="VNA45" s="25"/>
      <c r="VNB45" s="25"/>
      <c r="VNC45" s="17"/>
      <c r="VND45" s="17"/>
      <c r="VNE45" s="17"/>
      <c r="VNF45" s="25"/>
      <c r="VNG45" s="25"/>
      <c r="VNH45" s="17"/>
      <c r="VNI45" s="17"/>
      <c r="VNJ45" s="17"/>
      <c r="VNK45" s="25"/>
      <c r="VNL45" s="25"/>
      <c r="VNM45" s="26"/>
      <c r="VNN45" s="17"/>
      <c r="VNO45" s="17"/>
      <c r="VNP45" s="17"/>
      <c r="VNQ45" s="25"/>
      <c r="VNR45" s="25"/>
      <c r="VNS45" s="17"/>
      <c r="VNT45" s="17"/>
      <c r="VNU45" s="17"/>
      <c r="VNV45" s="25"/>
      <c r="VNW45" s="25"/>
      <c r="VNX45" s="17"/>
      <c r="VNY45" s="17"/>
      <c r="VNZ45" s="17"/>
      <c r="VOA45" s="25"/>
      <c r="VOB45" s="25"/>
      <c r="VOC45" s="26"/>
      <c r="VOD45" s="17"/>
      <c r="VOE45" s="17"/>
      <c r="VOF45" s="17"/>
      <c r="VOG45" s="25"/>
      <c r="VOH45" s="25"/>
      <c r="VOI45" s="17"/>
      <c r="VOJ45" s="17"/>
      <c r="VOK45" s="17"/>
      <c r="VOL45" s="25"/>
      <c r="VOM45" s="25"/>
      <c r="VON45" s="17"/>
      <c r="VOO45" s="17"/>
      <c r="VOP45" s="17"/>
      <c r="VOQ45" s="25"/>
      <c r="VOR45" s="25"/>
      <c r="VOS45" s="26"/>
      <c r="VOT45" s="17"/>
      <c r="VOU45" s="17"/>
      <c r="VOV45" s="17"/>
      <c r="VOW45" s="25"/>
      <c r="VOX45" s="25"/>
      <c r="VOY45" s="17"/>
      <c r="VOZ45" s="17"/>
      <c r="VPA45" s="17"/>
      <c r="VPB45" s="25"/>
      <c r="VPC45" s="25"/>
      <c r="VPD45" s="17"/>
      <c r="VPE45" s="17"/>
      <c r="VPF45" s="17"/>
      <c r="VPG45" s="25"/>
      <c r="VPH45" s="25"/>
      <c r="VPI45" s="26"/>
      <c r="VPJ45" s="17"/>
      <c r="VPK45" s="17"/>
      <c r="VPL45" s="17"/>
      <c r="VPM45" s="25"/>
      <c r="VPN45" s="25"/>
      <c r="VPO45" s="17"/>
      <c r="VPP45" s="17"/>
      <c r="VPQ45" s="17"/>
      <c r="VPR45" s="25"/>
      <c r="VPS45" s="25"/>
      <c r="VPT45" s="17"/>
      <c r="VPU45" s="17"/>
      <c r="VPV45" s="17"/>
      <c r="VPW45" s="25"/>
      <c r="VPX45" s="25"/>
      <c r="VPY45" s="26"/>
      <c r="VPZ45" s="17"/>
      <c r="VQA45" s="17"/>
      <c r="VQB45" s="17"/>
      <c r="VQC45" s="25"/>
      <c r="VQD45" s="25"/>
      <c r="VQE45" s="17"/>
      <c r="VQF45" s="17"/>
      <c r="VQG45" s="17"/>
      <c r="VQH45" s="25"/>
      <c r="VQI45" s="25"/>
      <c r="VQJ45" s="17"/>
      <c r="VQK45" s="17"/>
      <c r="VQL45" s="17"/>
      <c r="VQM45" s="25"/>
      <c r="VQN45" s="25"/>
      <c r="VQO45" s="26"/>
      <c r="VQP45" s="17"/>
      <c r="VQQ45" s="17"/>
      <c r="VQR45" s="17"/>
      <c r="VQS45" s="25"/>
      <c r="VQT45" s="25"/>
      <c r="VQU45" s="17"/>
      <c r="VQV45" s="17"/>
      <c r="VQW45" s="17"/>
      <c r="VQX45" s="25"/>
      <c r="VQY45" s="25"/>
      <c r="VQZ45" s="17"/>
      <c r="VRA45" s="17"/>
      <c r="VRB45" s="17"/>
      <c r="VRC45" s="25"/>
      <c r="VRD45" s="25"/>
      <c r="VRE45" s="26"/>
      <c r="VRF45" s="17"/>
      <c r="VRG45" s="17"/>
      <c r="VRH45" s="17"/>
      <c r="VRI45" s="25"/>
      <c r="VRJ45" s="25"/>
      <c r="VRK45" s="17"/>
      <c r="VRL45" s="17"/>
      <c r="VRM45" s="17"/>
      <c r="VRN45" s="25"/>
      <c r="VRO45" s="25"/>
      <c r="VRP45" s="17"/>
      <c r="VRQ45" s="17"/>
      <c r="VRR45" s="17"/>
      <c r="VRS45" s="25"/>
      <c r="VRT45" s="25"/>
      <c r="VRU45" s="26"/>
      <c r="VRV45" s="17"/>
      <c r="VRW45" s="17"/>
      <c r="VRX45" s="17"/>
      <c r="VRY45" s="25"/>
      <c r="VRZ45" s="25"/>
      <c r="VSA45" s="17"/>
      <c r="VSB45" s="17"/>
      <c r="VSC45" s="17"/>
      <c r="VSD45" s="25"/>
      <c r="VSE45" s="25"/>
      <c r="VSF45" s="17"/>
      <c r="VSG45" s="17"/>
      <c r="VSH45" s="17"/>
      <c r="VSI45" s="25"/>
      <c r="VSJ45" s="25"/>
      <c r="VSK45" s="26"/>
      <c r="VSL45" s="17"/>
      <c r="VSM45" s="17"/>
      <c r="VSN45" s="17"/>
      <c r="VSO45" s="25"/>
      <c r="VSP45" s="25"/>
      <c r="VSQ45" s="17"/>
      <c r="VSR45" s="17"/>
      <c r="VSS45" s="17"/>
      <c r="VST45" s="25"/>
      <c r="VSU45" s="25"/>
      <c r="VSV45" s="17"/>
      <c r="VSW45" s="17"/>
      <c r="VSX45" s="17"/>
      <c r="VSY45" s="25"/>
      <c r="VSZ45" s="25"/>
      <c r="VTA45" s="26"/>
      <c r="VTB45" s="17"/>
      <c r="VTC45" s="17"/>
      <c r="VTD45" s="17"/>
      <c r="VTE45" s="25"/>
      <c r="VTF45" s="25"/>
      <c r="VTG45" s="17"/>
      <c r="VTH45" s="17"/>
      <c r="VTI45" s="17"/>
      <c r="VTJ45" s="25"/>
      <c r="VTK45" s="25"/>
      <c r="VTL45" s="17"/>
      <c r="VTM45" s="17"/>
      <c r="VTN45" s="17"/>
      <c r="VTO45" s="25"/>
      <c r="VTP45" s="25"/>
      <c r="VTQ45" s="26"/>
      <c r="VTR45" s="17"/>
      <c r="VTS45" s="17"/>
      <c r="VTT45" s="17"/>
      <c r="VTU45" s="25"/>
      <c r="VTV45" s="25"/>
      <c r="VTW45" s="17"/>
      <c r="VTX45" s="17"/>
      <c r="VTY45" s="17"/>
      <c r="VTZ45" s="25"/>
      <c r="VUA45" s="25"/>
      <c r="VUB45" s="17"/>
      <c r="VUC45" s="17"/>
      <c r="VUD45" s="17"/>
      <c r="VUE45" s="25"/>
      <c r="VUF45" s="25"/>
      <c r="VUG45" s="26"/>
      <c r="VUH45" s="17"/>
      <c r="VUI45" s="17"/>
      <c r="VUJ45" s="17"/>
      <c r="VUK45" s="25"/>
      <c r="VUL45" s="25"/>
      <c r="VUM45" s="17"/>
      <c r="VUN45" s="17"/>
      <c r="VUO45" s="17"/>
      <c r="VUP45" s="25"/>
      <c r="VUQ45" s="25"/>
      <c r="VUR45" s="17"/>
      <c r="VUS45" s="17"/>
      <c r="VUT45" s="17"/>
      <c r="VUU45" s="25"/>
      <c r="VUV45" s="25"/>
      <c r="VUW45" s="26"/>
      <c r="VUX45" s="17"/>
      <c r="VUY45" s="17"/>
      <c r="VUZ45" s="17"/>
      <c r="VVA45" s="25"/>
      <c r="VVB45" s="25"/>
      <c r="VVC45" s="17"/>
      <c r="VVD45" s="17"/>
      <c r="VVE45" s="17"/>
      <c r="VVF45" s="25"/>
      <c r="VVG45" s="25"/>
      <c r="VVH45" s="17"/>
      <c r="VVI45" s="17"/>
      <c r="VVJ45" s="17"/>
      <c r="VVK45" s="25"/>
      <c r="VVL45" s="25"/>
      <c r="VVM45" s="26"/>
      <c r="VVN45" s="17"/>
      <c r="VVO45" s="17"/>
      <c r="VVP45" s="17"/>
      <c r="VVQ45" s="25"/>
      <c r="VVR45" s="25"/>
      <c r="VVS45" s="17"/>
      <c r="VVT45" s="17"/>
      <c r="VVU45" s="17"/>
      <c r="VVV45" s="25"/>
      <c r="VVW45" s="25"/>
      <c r="VVX45" s="17"/>
      <c r="VVY45" s="17"/>
      <c r="VVZ45" s="17"/>
      <c r="VWA45" s="25"/>
      <c r="VWB45" s="25"/>
      <c r="VWC45" s="26"/>
      <c r="VWD45" s="17"/>
      <c r="VWE45" s="17"/>
      <c r="VWF45" s="17"/>
      <c r="VWG45" s="25"/>
      <c r="VWH45" s="25"/>
      <c r="VWI45" s="17"/>
      <c r="VWJ45" s="17"/>
      <c r="VWK45" s="17"/>
      <c r="VWL45" s="25"/>
      <c r="VWM45" s="25"/>
      <c r="VWN45" s="17"/>
      <c r="VWO45" s="17"/>
      <c r="VWP45" s="17"/>
      <c r="VWQ45" s="25"/>
      <c r="VWR45" s="25"/>
      <c r="VWS45" s="26"/>
      <c r="VWT45" s="17"/>
      <c r="VWU45" s="17"/>
      <c r="VWV45" s="17"/>
      <c r="VWW45" s="25"/>
      <c r="VWX45" s="25"/>
      <c r="VWY45" s="17"/>
      <c r="VWZ45" s="17"/>
      <c r="VXA45" s="17"/>
      <c r="VXB45" s="25"/>
      <c r="VXC45" s="25"/>
      <c r="VXD45" s="17"/>
      <c r="VXE45" s="17"/>
      <c r="VXF45" s="17"/>
      <c r="VXG45" s="25"/>
      <c r="VXH45" s="25"/>
      <c r="VXI45" s="26"/>
      <c r="VXJ45" s="17"/>
      <c r="VXK45" s="17"/>
      <c r="VXL45" s="17"/>
      <c r="VXM45" s="25"/>
      <c r="VXN45" s="25"/>
      <c r="VXO45" s="17"/>
      <c r="VXP45" s="17"/>
      <c r="VXQ45" s="17"/>
      <c r="VXR45" s="25"/>
      <c r="VXS45" s="25"/>
      <c r="VXT45" s="17"/>
      <c r="VXU45" s="17"/>
      <c r="VXV45" s="17"/>
      <c r="VXW45" s="25"/>
      <c r="VXX45" s="25"/>
      <c r="VXY45" s="26"/>
      <c r="VXZ45" s="17"/>
      <c r="VYA45" s="17"/>
      <c r="VYB45" s="17"/>
      <c r="VYC45" s="25"/>
      <c r="VYD45" s="25"/>
      <c r="VYE45" s="17"/>
      <c r="VYF45" s="17"/>
      <c r="VYG45" s="17"/>
      <c r="VYH45" s="25"/>
      <c r="VYI45" s="25"/>
      <c r="VYJ45" s="17"/>
      <c r="VYK45" s="17"/>
      <c r="VYL45" s="17"/>
      <c r="VYM45" s="25"/>
      <c r="VYN45" s="25"/>
      <c r="VYO45" s="26"/>
      <c r="VYP45" s="17"/>
      <c r="VYQ45" s="17"/>
      <c r="VYR45" s="17"/>
      <c r="VYS45" s="25"/>
      <c r="VYT45" s="25"/>
      <c r="VYU45" s="17"/>
      <c r="VYV45" s="17"/>
      <c r="VYW45" s="17"/>
      <c r="VYX45" s="25"/>
      <c r="VYY45" s="25"/>
      <c r="VYZ45" s="17"/>
      <c r="VZA45" s="17"/>
      <c r="VZB45" s="17"/>
      <c r="VZC45" s="25"/>
      <c r="VZD45" s="25"/>
      <c r="VZE45" s="26"/>
      <c r="VZF45" s="17"/>
      <c r="VZG45" s="17"/>
      <c r="VZH45" s="17"/>
      <c r="VZI45" s="25"/>
      <c r="VZJ45" s="25"/>
      <c r="VZK45" s="17"/>
      <c r="VZL45" s="17"/>
      <c r="VZM45" s="17"/>
      <c r="VZN45" s="25"/>
      <c r="VZO45" s="25"/>
      <c r="VZP45" s="17"/>
      <c r="VZQ45" s="17"/>
      <c r="VZR45" s="17"/>
      <c r="VZS45" s="25"/>
      <c r="VZT45" s="25"/>
      <c r="VZU45" s="26"/>
      <c r="VZV45" s="17"/>
      <c r="VZW45" s="17"/>
      <c r="VZX45" s="17"/>
      <c r="VZY45" s="25"/>
      <c r="VZZ45" s="25"/>
      <c r="WAA45" s="17"/>
      <c r="WAB45" s="17"/>
      <c r="WAC45" s="17"/>
      <c r="WAD45" s="25"/>
      <c r="WAE45" s="25"/>
      <c r="WAF45" s="17"/>
      <c r="WAG45" s="17"/>
      <c r="WAH45" s="17"/>
      <c r="WAI45" s="25"/>
      <c r="WAJ45" s="25"/>
      <c r="WAK45" s="26"/>
      <c r="WAL45" s="17"/>
      <c r="WAM45" s="17"/>
      <c r="WAN45" s="17"/>
      <c r="WAO45" s="25"/>
      <c r="WAP45" s="25"/>
      <c r="WAQ45" s="17"/>
      <c r="WAR45" s="17"/>
      <c r="WAS45" s="17"/>
      <c r="WAT45" s="25"/>
      <c r="WAU45" s="25"/>
      <c r="WAV45" s="17"/>
      <c r="WAW45" s="17"/>
      <c r="WAX45" s="17"/>
      <c r="WAY45" s="25"/>
      <c r="WAZ45" s="25"/>
      <c r="WBA45" s="26"/>
      <c r="WBB45" s="17"/>
      <c r="WBC45" s="17"/>
      <c r="WBD45" s="17"/>
      <c r="WBE45" s="25"/>
      <c r="WBF45" s="25"/>
      <c r="WBG45" s="17"/>
      <c r="WBH45" s="17"/>
      <c r="WBI45" s="17"/>
      <c r="WBJ45" s="25"/>
      <c r="WBK45" s="25"/>
      <c r="WBL45" s="17"/>
      <c r="WBM45" s="17"/>
      <c r="WBN45" s="17"/>
      <c r="WBO45" s="25"/>
      <c r="WBP45" s="25"/>
      <c r="WBQ45" s="26"/>
      <c r="WBR45" s="17"/>
      <c r="WBS45" s="17"/>
      <c r="WBT45" s="17"/>
      <c r="WBU45" s="25"/>
      <c r="WBV45" s="25"/>
      <c r="WBW45" s="17"/>
      <c r="WBX45" s="17"/>
      <c r="WBY45" s="17"/>
      <c r="WBZ45" s="25"/>
      <c r="WCA45" s="25"/>
      <c r="WCB45" s="17"/>
      <c r="WCC45" s="17"/>
      <c r="WCD45" s="17"/>
      <c r="WCE45" s="25"/>
      <c r="WCF45" s="25"/>
      <c r="WCG45" s="26"/>
      <c r="WCH45" s="17"/>
      <c r="WCI45" s="17"/>
      <c r="WCJ45" s="17"/>
      <c r="WCK45" s="25"/>
      <c r="WCL45" s="25"/>
      <c r="WCM45" s="17"/>
      <c r="WCN45" s="17"/>
      <c r="WCO45" s="17"/>
      <c r="WCP45" s="25"/>
      <c r="WCQ45" s="25"/>
      <c r="WCR45" s="17"/>
      <c r="WCS45" s="17"/>
      <c r="WCT45" s="17"/>
      <c r="WCU45" s="25"/>
      <c r="WCV45" s="25"/>
      <c r="WCW45" s="26"/>
      <c r="WCX45" s="17"/>
      <c r="WCY45" s="17"/>
      <c r="WCZ45" s="17"/>
      <c r="WDA45" s="25"/>
      <c r="WDB45" s="25"/>
      <c r="WDC45" s="17"/>
      <c r="WDD45" s="17"/>
      <c r="WDE45" s="17"/>
      <c r="WDF45" s="25"/>
      <c r="WDG45" s="25"/>
      <c r="WDH45" s="17"/>
      <c r="WDI45" s="17"/>
      <c r="WDJ45" s="17"/>
      <c r="WDK45" s="25"/>
      <c r="WDL45" s="25"/>
      <c r="WDM45" s="26"/>
      <c r="WDN45" s="17"/>
      <c r="WDO45" s="17"/>
      <c r="WDP45" s="17"/>
      <c r="WDQ45" s="25"/>
      <c r="WDR45" s="25"/>
      <c r="WDS45" s="17"/>
      <c r="WDT45" s="17"/>
      <c r="WDU45" s="17"/>
      <c r="WDV45" s="25"/>
      <c r="WDW45" s="25"/>
      <c r="WDX45" s="17"/>
      <c r="WDY45" s="17"/>
      <c r="WDZ45" s="17"/>
      <c r="WEA45" s="25"/>
      <c r="WEB45" s="25"/>
      <c r="WEC45" s="26"/>
      <c r="WED45" s="17"/>
      <c r="WEE45" s="17"/>
      <c r="WEF45" s="17"/>
      <c r="WEG45" s="25"/>
      <c r="WEH45" s="25"/>
      <c r="WEI45" s="17"/>
      <c r="WEJ45" s="17"/>
      <c r="WEK45" s="17"/>
      <c r="WEL45" s="25"/>
      <c r="WEM45" s="25"/>
      <c r="WEN45" s="17"/>
      <c r="WEO45" s="17"/>
      <c r="WEP45" s="17"/>
      <c r="WEQ45" s="25"/>
      <c r="WER45" s="25"/>
      <c r="WES45" s="26"/>
      <c r="WET45" s="17"/>
      <c r="WEU45" s="17"/>
      <c r="WEV45" s="17"/>
      <c r="WEW45" s="25"/>
      <c r="WEX45" s="25"/>
      <c r="WEY45" s="17"/>
      <c r="WEZ45" s="17"/>
      <c r="WFA45" s="17"/>
      <c r="WFB45" s="25"/>
      <c r="WFC45" s="25"/>
      <c r="WFD45" s="17"/>
      <c r="WFE45" s="17"/>
      <c r="WFF45" s="17"/>
      <c r="WFG45" s="25"/>
      <c r="WFH45" s="25"/>
      <c r="WFI45" s="26"/>
      <c r="WFJ45" s="17"/>
      <c r="WFK45" s="17"/>
      <c r="WFL45" s="17"/>
      <c r="WFM45" s="25"/>
      <c r="WFN45" s="25"/>
      <c r="WFO45" s="17"/>
      <c r="WFP45" s="17"/>
      <c r="WFQ45" s="17"/>
      <c r="WFR45" s="25"/>
      <c r="WFS45" s="25"/>
      <c r="WFT45" s="17"/>
      <c r="WFU45" s="17"/>
      <c r="WFV45" s="17"/>
      <c r="WFW45" s="25"/>
      <c r="WFX45" s="25"/>
      <c r="WFY45" s="26"/>
      <c r="WFZ45" s="17"/>
      <c r="WGA45" s="17"/>
      <c r="WGB45" s="17"/>
      <c r="WGC45" s="25"/>
      <c r="WGD45" s="25"/>
      <c r="WGE45" s="17"/>
      <c r="WGF45" s="17"/>
      <c r="WGG45" s="17"/>
      <c r="WGH45" s="25"/>
      <c r="WGI45" s="25"/>
      <c r="WGJ45" s="17"/>
      <c r="WGK45" s="17"/>
      <c r="WGL45" s="17"/>
      <c r="WGM45" s="25"/>
      <c r="WGN45" s="25"/>
      <c r="WGO45" s="26"/>
      <c r="WGP45" s="17"/>
      <c r="WGQ45" s="17"/>
      <c r="WGR45" s="17"/>
      <c r="WGS45" s="25"/>
      <c r="WGT45" s="25"/>
      <c r="WGU45" s="17"/>
      <c r="WGV45" s="17"/>
      <c r="WGW45" s="17"/>
      <c r="WGX45" s="25"/>
      <c r="WGY45" s="25"/>
      <c r="WGZ45" s="17"/>
      <c r="WHA45" s="17"/>
      <c r="WHB45" s="17"/>
      <c r="WHC45" s="25"/>
      <c r="WHD45" s="25"/>
      <c r="WHE45" s="26"/>
      <c r="WHF45" s="17"/>
      <c r="WHG45" s="17"/>
      <c r="WHH45" s="17"/>
      <c r="WHI45" s="25"/>
      <c r="WHJ45" s="25"/>
      <c r="WHK45" s="17"/>
      <c r="WHL45" s="17"/>
      <c r="WHM45" s="17"/>
      <c r="WHN45" s="25"/>
      <c r="WHO45" s="25"/>
      <c r="WHP45" s="17"/>
      <c r="WHQ45" s="17"/>
      <c r="WHR45" s="17"/>
      <c r="WHS45" s="25"/>
      <c r="WHT45" s="25"/>
      <c r="WHU45" s="26"/>
      <c r="WHV45" s="17"/>
      <c r="WHW45" s="17"/>
      <c r="WHX45" s="17"/>
      <c r="WHY45" s="25"/>
      <c r="WHZ45" s="25"/>
      <c r="WIA45" s="17"/>
      <c r="WIB45" s="17"/>
      <c r="WIC45" s="17"/>
      <c r="WID45" s="25"/>
      <c r="WIE45" s="25"/>
      <c r="WIF45" s="17"/>
      <c r="WIG45" s="17"/>
      <c r="WIH45" s="17"/>
      <c r="WII45" s="25"/>
      <c r="WIJ45" s="25"/>
      <c r="WIK45" s="26"/>
      <c r="WIL45" s="17"/>
      <c r="WIM45" s="17"/>
      <c r="WIN45" s="17"/>
      <c r="WIO45" s="25"/>
      <c r="WIP45" s="25"/>
      <c r="WIQ45" s="17"/>
      <c r="WIR45" s="17"/>
      <c r="WIS45" s="17"/>
      <c r="WIT45" s="25"/>
      <c r="WIU45" s="25"/>
      <c r="WIV45" s="17"/>
      <c r="WIW45" s="17"/>
      <c r="WIX45" s="17"/>
      <c r="WIY45" s="25"/>
      <c r="WIZ45" s="25"/>
      <c r="WJA45" s="26"/>
      <c r="WJB45" s="17"/>
      <c r="WJC45" s="17"/>
      <c r="WJD45" s="17"/>
      <c r="WJE45" s="25"/>
      <c r="WJF45" s="25"/>
      <c r="WJG45" s="17"/>
      <c r="WJH45" s="17"/>
      <c r="WJI45" s="17"/>
      <c r="WJJ45" s="25"/>
      <c r="WJK45" s="25"/>
      <c r="WJL45" s="17"/>
      <c r="WJM45" s="17"/>
      <c r="WJN45" s="17"/>
      <c r="WJO45" s="25"/>
      <c r="WJP45" s="25"/>
      <c r="WJQ45" s="26"/>
      <c r="WJR45" s="17"/>
      <c r="WJS45" s="17"/>
      <c r="WJT45" s="17"/>
      <c r="WJU45" s="25"/>
      <c r="WJV45" s="25"/>
      <c r="WJW45" s="17"/>
      <c r="WJX45" s="17"/>
      <c r="WJY45" s="17"/>
      <c r="WJZ45" s="25"/>
      <c r="WKA45" s="25"/>
      <c r="WKB45" s="17"/>
      <c r="WKC45" s="17"/>
      <c r="WKD45" s="17"/>
      <c r="WKE45" s="25"/>
      <c r="WKF45" s="25"/>
      <c r="WKG45" s="26"/>
      <c r="WKH45" s="17"/>
      <c r="WKI45" s="17"/>
      <c r="WKJ45" s="17"/>
      <c r="WKK45" s="25"/>
      <c r="WKL45" s="25"/>
      <c r="WKM45" s="17"/>
      <c r="WKN45" s="17"/>
      <c r="WKO45" s="17"/>
      <c r="WKP45" s="25"/>
      <c r="WKQ45" s="25"/>
      <c r="WKR45" s="17"/>
      <c r="WKS45" s="17"/>
      <c r="WKT45" s="17"/>
      <c r="WKU45" s="25"/>
      <c r="WKV45" s="25"/>
      <c r="WKW45" s="26"/>
      <c r="WKX45" s="17"/>
      <c r="WKY45" s="17"/>
      <c r="WKZ45" s="17"/>
      <c r="WLA45" s="25"/>
      <c r="WLB45" s="25"/>
      <c r="WLC45" s="17"/>
      <c r="WLD45" s="17"/>
      <c r="WLE45" s="17"/>
      <c r="WLF45" s="25"/>
      <c r="WLG45" s="25"/>
      <c r="WLH45" s="17"/>
      <c r="WLI45" s="17"/>
      <c r="WLJ45" s="17"/>
      <c r="WLK45" s="25"/>
      <c r="WLL45" s="25"/>
      <c r="WLM45" s="26"/>
      <c r="WLN45" s="17"/>
      <c r="WLO45" s="17"/>
      <c r="WLP45" s="17"/>
      <c r="WLQ45" s="25"/>
      <c r="WLR45" s="25"/>
      <c r="WLS45" s="17"/>
      <c r="WLT45" s="17"/>
      <c r="WLU45" s="17"/>
      <c r="WLV45" s="25"/>
      <c r="WLW45" s="25"/>
      <c r="WLX45" s="17"/>
      <c r="WLY45" s="17"/>
      <c r="WLZ45" s="17"/>
      <c r="WMA45" s="25"/>
      <c r="WMB45" s="25"/>
      <c r="WMC45" s="26"/>
      <c r="WMD45" s="17"/>
      <c r="WME45" s="17"/>
      <c r="WMF45" s="17"/>
      <c r="WMG45" s="25"/>
      <c r="WMH45" s="25"/>
      <c r="WMI45" s="17"/>
      <c r="WMJ45" s="17"/>
      <c r="WMK45" s="17"/>
      <c r="WML45" s="25"/>
      <c r="WMM45" s="25"/>
      <c r="WMN45" s="17"/>
      <c r="WMO45" s="17"/>
      <c r="WMP45" s="17"/>
      <c r="WMQ45" s="25"/>
      <c r="WMR45" s="25"/>
      <c r="WMS45" s="26"/>
      <c r="WMT45" s="17"/>
      <c r="WMU45" s="17"/>
      <c r="WMV45" s="17"/>
      <c r="WMW45" s="25"/>
      <c r="WMX45" s="25"/>
      <c r="WMY45" s="17"/>
      <c r="WMZ45" s="17"/>
      <c r="WNA45" s="17"/>
      <c r="WNB45" s="25"/>
      <c r="WNC45" s="25"/>
      <c r="WND45" s="17"/>
      <c r="WNE45" s="17"/>
      <c r="WNF45" s="17"/>
      <c r="WNG45" s="25"/>
      <c r="WNH45" s="25"/>
      <c r="WNI45" s="26"/>
      <c r="WNJ45" s="17"/>
      <c r="WNK45" s="17"/>
      <c r="WNL45" s="17"/>
      <c r="WNM45" s="25"/>
      <c r="WNN45" s="25"/>
      <c r="WNO45" s="17"/>
      <c r="WNP45" s="17"/>
      <c r="WNQ45" s="17"/>
      <c r="WNR45" s="25"/>
      <c r="WNS45" s="25"/>
      <c r="WNT45" s="17"/>
      <c r="WNU45" s="17"/>
      <c r="WNV45" s="17"/>
      <c r="WNW45" s="25"/>
      <c r="WNX45" s="25"/>
      <c r="WNY45" s="26"/>
      <c r="WNZ45" s="17"/>
      <c r="WOA45" s="17"/>
      <c r="WOB45" s="17"/>
      <c r="WOC45" s="25"/>
      <c r="WOD45" s="25"/>
      <c r="WOE45" s="17"/>
      <c r="WOF45" s="17"/>
      <c r="WOG45" s="17"/>
      <c r="WOH45" s="25"/>
      <c r="WOI45" s="25"/>
      <c r="WOJ45" s="17"/>
      <c r="WOK45" s="17"/>
      <c r="WOL45" s="17"/>
      <c r="WOM45" s="25"/>
      <c r="WON45" s="25"/>
      <c r="WOO45" s="26"/>
      <c r="WOP45" s="17"/>
      <c r="WOQ45" s="17"/>
      <c r="WOR45" s="17"/>
      <c r="WOS45" s="25"/>
      <c r="WOT45" s="25"/>
      <c r="WOU45" s="17"/>
      <c r="WOV45" s="17"/>
      <c r="WOW45" s="17"/>
      <c r="WOX45" s="25"/>
      <c r="WOY45" s="25"/>
      <c r="WOZ45" s="17"/>
      <c r="WPA45" s="17"/>
      <c r="WPB45" s="17"/>
      <c r="WPC45" s="25"/>
      <c r="WPD45" s="25"/>
      <c r="WPE45" s="26"/>
      <c r="WPF45" s="17"/>
      <c r="WPG45" s="17"/>
      <c r="WPH45" s="17"/>
      <c r="WPI45" s="25"/>
      <c r="WPJ45" s="25"/>
      <c r="WPK45" s="17"/>
      <c r="WPL45" s="17"/>
      <c r="WPM45" s="17"/>
      <c r="WPN45" s="25"/>
      <c r="WPO45" s="25"/>
      <c r="WPP45" s="17"/>
      <c r="WPQ45" s="17"/>
      <c r="WPR45" s="17"/>
      <c r="WPS45" s="25"/>
      <c r="WPT45" s="25"/>
      <c r="WPU45" s="26"/>
      <c r="WPV45" s="17"/>
      <c r="WPW45" s="17"/>
      <c r="WPX45" s="17"/>
      <c r="WPY45" s="25"/>
      <c r="WPZ45" s="25"/>
      <c r="WQA45" s="17"/>
      <c r="WQB45" s="17"/>
      <c r="WQC45" s="17"/>
      <c r="WQD45" s="25"/>
      <c r="WQE45" s="25"/>
      <c r="WQF45" s="17"/>
      <c r="WQG45" s="17"/>
      <c r="WQH45" s="17"/>
      <c r="WQI45" s="25"/>
      <c r="WQJ45" s="25"/>
      <c r="WQK45" s="26"/>
      <c r="WQL45" s="17"/>
      <c r="WQM45" s="17"/>
      <c r="WQN45" s="17"/>
      <c r="WQO45" s="25"/>
      <c r="WQP45" s="25"/>
      <c r="WQQ45" s="17"/>
      <c r="WQR45" s="17"/>
      <c r="WQS45" s="17"/>
      <c r="WQT45" s="25"/>
      <c r="WQU45" s="25"/>
      <c r="WQV45" s="17"/>
      <c r="WQW45" s="17"/>
      <c r="WQX45" s="17"/>
      <c r="WQY45" s="25"/>
      <c r="WQZ45" s="25"/>
      <c r="WRA45" s="26"/>
      <c r="WRB45" s="17"/>
      <c r="WRC45" s="17"/>
      <c r="WRD45" s="17"/>
      <c r="WRE45" s="25"/>
      <c r="WRF45" s="25"/>
      <c r="WRG45" s="17"/>
      <c r="WRH45" s="17"/>
      <c r="WRI45" s="17"/>
      <c r="WRJ45" s="25"/>
      <c r="WRK45" s="25"/>
      <c r="WRL45" s="17"/>
      <c r="WRM45" s="17"/>
      <c r="WRN45" s="17"/>
      <c r="WRO45" s="25"/>
      <c r="WRP45" s="25"/>
      <c r="WRQ45" s="26"/>
      <c r="WRR45" s="17"/>
      <c r="WRS45" s="17"/>
      <c r="WRT45" s="17"/>
      <c r="WRU45" s="25"/>
      <c r="WRV45" s="25"/>
      <c r="WRW45" s="17"/>
      <c r="WRX45" s="17"/>
      <c r="WRY45" s="17"/>
      <c r="WRZ45" s="25"/>
      <c r="WSA45" s="25"/>
      <c r="WSB45" s="17"/>
      <c r="WSC45" s="17"/>
      <c r="WSD45" s="17"/>
      <c r="WSE45" s="25"/>
      <c r="WSF45" s="25"/>
      <c r="WSG45" s="26"/>
      <c r="WSH45" s="17"/>
      <c r="WSI45" s="17"/>
      <c r="WSJ45" s="17"/>
      <c r="WSK45" s="25"/>
      <c r="WSL45" s="25"/>
      <c r="WSM45" s="17"/>
      <c r="WSN45" s="17"/>
      <c r="WSO45" s="17"/>
      <c r="WSP45" s="25"/>
      <c r="WSQ45" s="25"/>
      <c r="WSR45" s="17"/>
      <c r="WSS45" s="17"/>
      <c r="WST45" s="17"/>
      <c r="WSU45" s="25"/>
      <c r="WSV45" s="25"/>
      <c r="WSW45" s="26"/>
      <c r="WSX45" s="17"/>
      <c r="WSY45" s="17"/>
      <c r="WSZ45" s="17"/>
      <c r="WTA45" s="25"/>
      <c r="WTB45" s="25"/>
      <c r="WTC45" s="17"/>
      <c r="WTD45" s="17"/>
      <c r="WTE45" s="17"/>
      <c r="WTF45" s="25"/>
      <c r="WTG45" s="25"/>
      <c r="WTH45" s="17"/>
      <c r="WTI45" s="17"/>
      <c r="WTJ45" s="17"/>
      <c r="WTK45" s="25"/>
      <c r="WTL45" s="25"/>
      <c r="WTM45" s="26"/>
      <c r="WTN45" s="17"/>
      <c r="WTO45" s="17"/>
      <c r="WTP45" s="17"/>
      <c r="WTQ45" s="25"/>
      <c r="WTR45" s="25"/>
      <c r="WTS45" s="17"/>
      <c r="WTT45" s="17"/>
      <c r="WTU45" s="17"/>
      <c r="WTV45" s="25"/>
      <c r="WTW45" s="25"/>
      <c r="WTX45" s="17"/>
      <c r="WTY45" s="17"/>
      <c r="WTZ45" s="17"/>
      <c r="WUA45" s="25"/>
      <c r="WUB45" s="25"/>
      <c r="WUC45" s="26"/>
      <c r="WUD45" s="17"/>
      <c r="WUE45" s="17"/>
      <c r="WUF45" s="17"/>
      <c r="WUG45" s="25"/>
      <c r="WUH45" s="25"/>
      <c r="WUI45" s="17"/>
      <c r="WUJ45" s="17"/>
      <c r="WUK45" s="17"/>
      <c r="WUL45" s="25"/>
      <c r="WUM45" s="25"/>
      <c r="WUN45" s="17"/>
      <c r="WUO45" s="17"/>
      <c r="WUP45" s="17"/>
      <c r="WUQ45" s="25"/>
      <c r="WUR45" s="25"/>
      <c r="WUS45" s="26"/>
      <c r="WUT45" s="17"/>
      <c r="WUU45" s="17"/>
      <c r="WUV45" s="17"/>
      <c r="WUW45" s="25"/>
      <c r="WUX45" s="25"/>
      <c r="WUY45" s="17"/>
      <c r="WUZ45" s="17"/>
      <c r="WVA45" s="17"/>
      <c r="WVB45" s="25"/>
      <c r="WVC45" s="25"/>
      <c r="WVD45" s="17"/>
      <c r="WVE45" s="17"/>
      <c r="WVF45" s="17"/>
      <c r="WVG45" s="25"/>
      <c r="WVH45" s="25"/>
      <c r="WVI45" s="26"/>
      <c r="WVJ45" s="17"/>
      <c r="WVK45" s="17"/>
      <c r="WVL45" s="17"/>
      <c r="WVM45" s="25"/>
      <c r="WVN45" s="25"/>
      <c r="WVO45" s="17"/>
      <c r="WVP45" s="17"/>
      <c r="WVQ45" s="17"/>
      <c r="WVR45" s="25"/>
      <c r="WVS45" s="25"/>
      <c r="WVT45" s="17"/>
      <c r="WVU45" s="17"/>
      <c r="WVV45" s="17"/>
      <c r="WVW45" s="25"/>
      <c r="WVX45" s="25"/>
      <c r="WVY45" s="26"/>
      <c r="WVZ45" s="17"/>
      <c r="WWA45" s="17"/>
      <c r="WWB45" s="17"/>
      <c r="WWC45" s="25"/>
      <c r="WWD45" s="25"/>
      <c r="WWE45" s="17"/>
      <c r="WWF45" s="17"/>
      <c r="WWG45" s="17"/>
      <c r="WWH45" s="25"/>
      <c r="WWI45" s="25"/>
      <c r="WWJ45" s="17"/>
      <c r="WWK45" s="17"/>
      <c r="WWL45" s="17"/>
      <c r="WWM45" s="25"/>
      <c r="WWN45" s="25"/>
      <c r="WWO45" s="26"/>
      <c r="WWP45" s="17"/>
      <c r="WWQ45" s="17"/>
      <c r="WWR45" s="17"/>
      <c r="WWS45" s="25"/>
      <c r="WWT45" s="25"/>
      <c r="WWU45" s="17"/>
      <c r="WWV45" s="17"/>
      <c r="WWW45" s="17"/>
      <c r="WWX45" s="25"/>
      <c r="WWY45" s="25"/>
      <c r="WWZ45" s="17"/>
      <c r="WXA45" s="17"/>
      <c r="WXB45" s="17"/>
      <c r="WXC45" s="25"/>
      <c r="WXD45" s="25"/>
      <c r="WXE45" s="26"/>
      <c r="WXF45" s="17"/>
      <c r="WXG45" s="17"/>
      <c r="WXH45" s="17"/>
      <c r="WXI45" s="25"/>
      <c r="WXJ45" s="25"/>
      <c r="WXK45" s="17"/>
      <c r="WXL45" s="17"/>
      <c r="WXM45" s="17"/>
      <c r="WXN45" s="25"/>
      <c r="WXO45" s="25"/>
      <c r="WXP45" s="17"/>
      <c r="WXQ45" s="17"/>
      <c r="WXR45" s="17"/>
      <c r="WXS45" s="25"/>
      <c r="WXT45" s="25"/>
      <c r="WXU45" s="26"/>
      <c r="WXV45" s="17"/>
      <c r="WXW45" s="17"/>
      <c r="WXX45" s="17"/>
      <c r="WXY45" s="25"/>
      <c r="WXZ45" s="25"/>
      <c r="WYA45" s="17"/>
      <c r="WYB45" s="17"/>
      <c r="WYC45" s="17"/>
      <c r="WYD45" s="25"/>
      <c r="WYE45" s="25"/>
      <c r="WYF45" s="17"/>
      <c r="WYG45" s="17"/>
      <c r="WYH45" s="17"/>
      <c r="WYI45" s="25"/>
      <c r="WYJ45" s="25"/>
      <c r="WYK45" s="26"/>
      <c r="WYL45" s="17"/>
      <c r="WYM45" s="17"/>
      <c r="WYN45" s="17"/>
      <c r="WYO45" s="25"/>
      <c r="WYP45" s="25"/>
      <c r="WYQ45" s="17"/>
      <c r="WYR45" s="17"/>
      <c r="WYS45" s="17"/>
      <c r="WYT45" s="25"/>
      <c r="WYU45" s="25"/>
      <c r="WYV45" s="17"/>
      <c r="WYW45" s="17"/>
      <c r="WYX45" s="17"/>
      <c r="WYY45" s="25"/>
      <c r="WYZ45" s="25"/>
      <c r="WZA45" s="26"/>
      <c r="WZB45" s="17"/>
      <c r="WZC45" s="17"/>
      <c r="WZD45" s="17"/>
      <c r="WZE45" s="25"/>
      <c r="WZF45" s="25"/>
      <c r="WZG45" s="17"/>
      <c r="WZH45" s="17"/>
      <c r="WZI45" s="17"/>
      <c r="WZJ45" s="25"/>
      <c r="WZK45" s="25"/>
      <c r="WZL45" s="17"/>
      <c r="WZM45" s="17"/>
      <c r="WZN45" s="17"/>
      <c r="WZO45" s="25"/>
      <c r="WZP45" s="25"/>
      <c r="WZQ45" s="26"/>
      <c r="WZR45" s="17"/>
      <c r="WZS45" s="17"/>
      <c r="WZT45" s="17"/>
      <c r="WZU45" s="25"/>
      <c r="WZV45" s="25"/>
      <c r="WZW45" s="17"/>
      <c r="WZX45" s="17"/>
      <c r="WZY45" s="17"/>
      <c r="WZZ45" s="25"/>
      <c r="XAA45" s="25"/>
      <c r="XAB45" s="17"/>
      <c r="XAC45" s="17"/>
      <c r="XAD45" s="17"/>
      <c r="XAE45" s="25"/>
      <c r="XAF45" s="25"/>
      <c r="XAG45" s="26"/>
      <c r="XAH45" s="17"/>
      <c r="XAI45" s="17"/>
      <c r="XAJ45" s="17"/>
      <c r="XAK45" s="25"/>
      <c r="XAL45" s="25"/>
      <c r="XAM45" s="17"/>
      <c r="XAN45" s="17"/>
      <c r="XAO45" s="17"/>
      <c r="XAP45" s="25"/>
      <c r="XAQ45" s="25"/>
      <c r="XAR45" s="17"/>
      <c r="XAS45" s="17"/>
      <c r="XAT45" s="17"/>
      <c r="XAU45" s="25"/>
      <c r="XAV45" s="25"/>
      <c r="XAW45" s="26"/>
      <c r="XAX45" s="17"/>
      <c r="XAY45" s="17"/>
      <c r="XAZ45" s="17"/>
      <c r="XBA45" s="25"/>
      <c r="XBB45" s="25"/>
      <c r="XBC45" s="17"/>
      <c r="XBD45" s="17"/>
      <c r="XBE45" s="17"/>
      <c r="XBF45" s="25"/>
      <c r="XBG45" s="25"/>
      <c r="XBH45" s="17"/>
      <c r="XBI45" s="17"/>
      <c r="XBJ45" s="17"/>
      <c r="XBK45" s="25"/>
      <c r="XBL45" s="25"/>
      <c r="XBM45" s="26"/>
      <c r="XBN45" s="17"/>
      <c r="XBO45" s="17"/>
      <c r="XBP45" s="17"/>
      <c r="XBQ45" s="25"/>
      <c r="XBR45" s="25"/>
      <c r="XBS45" s="17"/>
      <c r="XBT45" s="17"/>
      <c r="XBU45" s="17"/>
      <c r="XBV45" s="25"/>
      <c r="XBW45" s="25"/>
      <c r="XBX45" s="17"/>
      <c r="XBY45" s="17"/>
      <c r="XBZ45" s="17"/>
      <c r="XCA45" s="25"/>
      <c r="XCB45" s="25"/>
      <c r="XCC45" s="26"/>
      <c r="XCD45" s="17"/>
      <c r="XCE45" s="17"/>
      <c r="XCF45" s="17"/>
      <c r="XCG45" s="25"/>
      <c r="XCH45" s="25"/>
      <c r="XCI45" s="17"/>
      <c r="XCJ45" s="17"/>
      <c r="XCK45" s="17"/>
      <c r="XCL45" s="25"/>
      <c r="XCM45" s="25"/>
      <c r="XCN45" s="17"/>
      <c r="XCO45" s="17"/>
      <c r="XCP45" s="17"/>
      <c r="XCQ45" s="25"/>
      <c r="XCR45" s="25"/>
      <c r="XCS45" s="26"/>
      <c r="XCT45" s="17"/>
      <c r="XCU45" s="17"/>
      <c r="XCV45" s="17"/>
      <c r="XCW45" s="25"/>
      <c r="XCX45" s="25"/>
      <c r="XCY45" s="17"/>
      <c r="XCZ45" s="17"/>
      <c r="XDA45" s="17"/>
      <c r="XDB45" s="25"/>
      <c r="XDC45" s="25"/>
      <c r="XDD45" s="17"/>
      <c r="XDE45" s="17"/>
      <c r="XDF45" s="17"/>
      <c r="XDG45" s="25"/>
      <c r="XDH45" s="25"/>
      <c r="XDI45" s="26"/>
      <c r="XDJ45" s="17"/>
      <c r="XDK45" s="17"/>
      <c r="XDL45" s="17"/>
      <c r="XDM45" s="25"/>
      <c r="XDN45" s="25"/>
      <c r="XDO45" s="17"/>
      <c r="XDP45" s="17"/>
      <c r="XDQ45" s="17"/>
      <c r="XDR45" s="25"/>
      <c r="XDS45" s="25"/>
      <c r="XDT45" s="17"/>
      <c r="XDU45" s="17"/>
      <c r="XDV45" s="17"/>
      <c r="XDW45" s="25"/>
      <c r="XDX45" s="25"/>
      <c r="XDY45" s="26"/>
      <c r="XDZ45" s="17"/>
      <c r="XEA45" s="17"/>
      <c r="XEB45" s="17"/>
      <c r="XEC45" s="25"/>
      <c r="XED45" s="25"/>
      <c r="XEE45" s="17"/>
      <c r="XEF45" s="17"/>
      <c r="XEG45" s="17"/>
      <c r="XEH45" s="25"/>
      <c r="XEI45" s="25"/>
      <c r="XEJ45" s="17"/>
      <c r="XEK45" s="17"/>
      <c r="XEL45" s="17"/>
      <c r="XEM45" s="25"/>
      <c r="XEN45" s="25"/>
      <c r="XEO45" s="26"/>
      <c r="XEP45" s="17"/>
      <c r="XEQ45" s="17"/>
      <c r="XER45" s="17"/>
      <c r="XES45" s="25"/>
      <c r="XET45" s="25"/>
      <c r="XEU45" s="17"/>
      <c r="XEV45" s="17"/>
      <c r="XEW45" s="17"/>
      <c r="XEX45" s="25"/>
      <c r="XEY45" s="25"/>
      <c r="XEZ45" s="17"/>
      <c r="XFA45" s="17"/>
      <c r="XFB45" s="17"/>
      <c r="XFC45" s="25"/>
      <c r="XFD45" s="25"/>
    </row>
    <row r="46" spans="1:16384" x14ac:dyDescent="0.3">
      <c r="A46" s="26" t="s">
        <v>31</v>
      </c>
      <c r="B46" s="17"/>
      <c r="C46" s="17"/>
      <c r="D46" s="17"/>
      <c r="F46" s="95"/>
      <c r="G46" s="17"/>
      <c r="H46" s="17"/>
      <c r="I46" s="17"/>
      <c r="K46" s="95"/>
      <c r="L46" s="17"/>
      <c r="M46" s="17"/>
      <c r="N46" s="17"/>
      <c r="P46" s="95"/>
    </row>
    <row r="47" spans="1:16384" x14ac:dyDescent="0.3">
      <c r="A47" s="26" t="s">
        <v>26</v>
      </c>
      <c r="B47" s="17" t="s">
        <v>141</v>
      </c>
      <c r="C47" s="17" t="s">
        <v>141</v>
      </c>
      <c r="D47" s="17" t="s">
        <v>141</v>
      </c>
      <c r="E47" s="17" t="s">
        <v>141</v>
      </c>
      <c r="F47" s="108" t="s">
        <v>141</v>
      </c>
      <c r="G47" s="17" t="s">
        <v>141</v>
      </c>
      <c r="H47" s="17" t="s">
        <v>141</v>
      </c>
      <c r="I47" s="17" t="s">
        <v>141</v>
      </c>
      <c r="J47" s="17" t="s">
        <v>141</v>
      </c>
      <c r="K47" s="108" t="s">
        <v>141</v>
      </c>
      <c r="L47" s="17" t="s">
        <v>141</v>
      </c>
      <c r="M47" s="17" t="s">
        <v>141</v>
      </c>
      <c r="N47" s="17" t="s">
        <v>141</v>
      </c>
      <c r="O47" s="17" t="s">
        <v>141</v>
      </c>
      <c r="P47" s="108" t="s">
        <v>141</v>
      </c>
    </row>
    <row r="48" spans="1:16384" ht="31.2" x14ac:dyDescent="0.3">
      <c r="A48" s="26" t="s">
        <v>95</v>
      </c>
      <c r="B48" s="17" t="s">
        <v>92</v>
      </c>
      <c r="C48" s="17" t="s">
        <v>96</v>
      </c>
      <c r="D48" s="17" t="s">
        <v>140</v>
      </c>
      <c r="E48" s="17" t="s">
        <v>93</v>
      </c>
      <c r="F48" s="94" t="s">
        <v>94</v>
      </c>
      <c r="G48" s="17" t="s">
        <v>92</v>
      </c>
      <c r="H48" s="17" t="s">
        <v>96</v>
      </c>
      <c r="I48" s="17" t="s">
        <v>140</v>
      </c>
      <c r="J48" s="17" t="s">
        <v>93</v>
      </c>
      <c r="K48" s="94" t="s">
        <v>94</v>
      </c>
      <c r="L48" s="17" t="s">
        <v>92</v>
      </c>
      <c r="M48" s="17" t="s">
        <v>96</v>
      </c>
      <c r="N48" s="17" t="s">
        <v>140</v>
      </c>
      <c r="O48" s="17" t="s">
        <v>93</v>
      </c>
      <c r="P48" s="94" t="s">
        <v>94</v>
      </c>
    </row>
    <row r="49" spans="1:16" x14ac:dyDescent="0.3">
      <c r="A49" s="26" t="s">
        <v>25</v>
      </c>
      <c r="B49" s="17" t="s">
        <v>20</v>
      </c>
      <c r="C49" s="17" t="s">
        <v>20</v>
      </c>
      <c r="D49" s="17" t="s">
        <v>20</v>
      </c>
      <c r="E49" s="17" t="s">
        <v>20</v>
      </c>
      <c r="F49" s="94" t="s">
        <v>20</v>
      </c>
      <c r="G49" s="17" t="s">
        <v>21</v>
      </c>
      <c r="H49" s="17" t="s">
        <v>21</v>
      </c>
      <c r="I49" s="17" t="s">
        <v>21</v>
      </c>
      <c r="J49" s="17" t="s">
        <v>21</v>
      </c>
      <c r="K49" s="94" t="s">
        <v>21</v>
      </c>
      <c r="L49" s="17" t="s">
        <v>51</v>
      </c>
      <c r="M49" s="17" t="s">
        <v>51</v>
      </c>
      <c r="N49" s="17" t="s">
        <v>51</v>
      </c>
      <c r="O49" s="17" t="s">
        <v>51</v>
      </c>
      <c r="P49" s="94" t="s">
        <v>51</v>
      </c>
    </row>
    <row r="50" spans="1:16" x14ac:dyDescent="0.3">
      <c r="A50" s="26" t="s">
        <v>46</v>
      </c>
      <c r="B50" s="100" t="s">
        <v>43</v>
      </c>
      <c r="C50" s="100" t="s">
        <v>43</v>
      </c>
      <c r="D50" s="100" t="s">
        <v>43</v>
      </c>
      <c r="E50" s="100" t="s">
        <v>43</v>
      </c>
      <c r="F50" s="100" t="s">
        <v>43</v>
      </c>
      <c r="G50" s="100" t="s">
        <v>43</v>
      </c>
      <c r="H50" s="100" t="s">
        <v>43</v>
      </c>
      <c r="I50" s="100" t="s">
        <v>43</v>
      </c>
      <c r="J50" s="100" t="s">
        <v>43</v>
      </c>
      <c r="K50" s="100" t="s">
        <v>43</v>
      </c>
      <c r="L50" s="100" t="s">
        <v>43</v>
      </c>
      <c r="M50" s="100" t="s">
        <v>43</v>
      </c>
      <c r="N50" s="100" t="s">
        <v>43</v>
      </c>
      <c r="O50" s="100" t="s">
        <v>43</v>
      </c>
      <c r="P50" s="100" t="s">
        <v>43</v>
      </c>
    </row>
    <row r="51" spans="1:16" x14ac:dyDescent="0.3">
      <c r="A51" s="27">
        <v>2021</v>
      </c>
      <c r="B51" s="18">
        <v>3373.1097448455143</v>
      </c>
      <c r="C51" s="18">
        <v>1878.0784021922279</v>
      </c>
      <c r="D51" s="18">
        <v>1389.6318142082607</v>
      </c>
      <c r="E51" s="18">
        <v>120663.29852902603</v>
      </c>
      <c r="F51" s="96">
        <f>SUM(B51:E51)</f>
        <v>127304.11849027203</v>
      </c>
      <c r="G51" s="18">
        <v>4255.4518536854002</v>
      </c>
      <c r="H51" s="18">
        <v>1366.0423447806222</v>
      </c>
      <c r="I51" s="18">
        <v>15502.807482420085</v>
      </c>
      <c r="J51" s="18">
        <v>123206.46306505133</v>
      </c>
      <c r="K51" s="96">
        <f>SUM(G51:J51)</f>
        <v>144330.76474593743</v>
      </c>
      <c r="L51" s="18">
        <f t="shared" ref="L51:L80" si="7">B51+G51</f>
        <v>7628.5615985309141</v>
      </c>
      <c r="M51" s="18">
        <f t="shared" ref="M51:M80" si="8">C51+H51</f>
        <v>3244.1207469728502</v>
      </c>
      <c r="N51" s="18">
        <f t="shared" ref="N51:N80" si="9">D51+I51</f>
        <v>16892.439296628345</v>
      </c>
      <c r="O51" s="18">
        <f t="shared" ref="O51:O80" si="10">E51+J51</f>
        <v>243869.76159407734</v>
      </c>
      <c r="P51" s="96">
        <f>SUM(L51:O51)</f>
        <v>271634.88323620945</v>
      </c>
    </row>
    <row r="52" spans="1:16" x14ac:dyDescent="0.3">
      <c r="A52" s="27">
        <v>2022</v>
      </c>
      <c r="B52" s="18">
        <v>8347.4649471832763</v>
      </c>
      <c r="C52" s="18">
        <v>3324.7059822055317</v>
      </c>
      <c r="D52" s="18">
        <v>1746.5956025075636</v>
      </c>
      <c r="E52" s="18">
        <v>117256.81277859924</v>
      </c>
      <c r="F52" s="96">
        <f t="shared" ref="F52:F80" si="11">SUM(B52:E52)</f>
        <v>130675.57931049561</v>
      </c>
      <c r="G52" s="18">
        <v>9508.7877750554071</v>
      </c>
      <c r="H52" s="18">
        <v>2365.3127126347331</v>
      </c>
      <c r="I52" s="18">
        <v>20558.633420065609</v>
      </c>
      <c r="J52" s="18">
        <v>87452.289504476095</v>
      </c>
      <c r="K52" s="96">
        <f t="shared" ref="K52:K80" si="12">SUM(G52:J52)</f>
        <v>119885.02341223185</v>
      </c>
      <c r="L52" s="18">
        <f t="shared" si="7"/>
        <v>17856.252722238685</v>
      </c>
      <c r="M52" s="18">
        <f t="shared" si="8"/>
        <v>5690.0186948402643</v>
      </c>
      <c r="N52" s="18">
        <f t="shared" si="9"/>
        <v>22305.229022573174</v>
      </c>
      <c r="O52" s="18">
        <f t="shared" si="10"/>
        <v>204709.10228307534</v>
      </c>
      <c r="P52" s="96">
        <f t="shared" ref="P52:P80" si="13">SUM(L52:O52)</f>
        <v>250560.60272272746</v>
      </c>
    </row>
    <row r="53" spans="1:16" x14ac:dyDescent="0.3">
      <c r="A53" s="27">
        <v>2023</v>
      </c>
      <c r="B53" s="18">
        <v>8882.8922150739108</v>
      </c>
      <c r="C53" s="18">
        <v>3224.3322811661992</v>
      </c>
      <c r="D53" s="18">
        <v>1726.8461727157926</v>
      </c>
      <c r="E53" s="18">
        <v>107789.51905882843</v>
      </c>
      <c r="F53" s="96">
        <f t="shared" si="11"/>
        <v>121623.58972778433</v>
      </c>
      <c r="G53" s="18">
        <v>8949.8498242901642</v>
      </c>
      <c r="H53" s="18">
        <v>3003.0503470180815</v>
      </c>
      <c r="I53" s="18">
        <v>19067.04131491766</v>
      </c>
      <c r="J53" s="18">
        <v>67563.059939865008</v>
      </c>
      <c r="K53" s="96">
        <f t="shared" si="12"/>
        <v>98583.001426090923</v>
      </c>
      <c r="L53" s="18">
        <f t="shared" si="7"/>
        <v>17832.742039364075</v>
      </c>
      <c r="M53" s="18">
        <f t="shared" si="8"/>
        <v>6227.3826281842812</v>
      </c>
      <c r="N53" s="18">
        <f t="shared" si="9"/>
        <v>20793.887487633452</v>
      </c>
      <c r="O53" s="18">
        <f t="shared" si="10"/>
        <v>175352.57899869344</v>
      </c>
      <c r="P53" s="96">
        <f t="shared" si="13"/>
        <v>220206.59115387526</v>
      </c>
    </row>
    <row r="54" spans="1:16" x14ac:dyDescent="0.3">
      <c r="A54" s="27">
        <v>2024</v>
      </c>
      <c r="B54" s="18">
        <v>8203.0170549014983</v>
      </c>
      <c r="C54" s="18">
        <v>2879.1521395821983</v>
      </c>
      <c r="D54" s="18">
        <v>1717.0997585654704</v>
      </c>
      <c r="E54" s="18">
        <v>97974.749345536111</v>
      </c>
      <c r="F54" s="96">
        <f t="shared" si="11"/>
        <v>110774.01829858527</v>
      </c>
      <c r="G54" s="18">
        <v>6741.926364838956</v>
      </c>
      <c r="H54" s="18">
        <v>2948.4549912108132</v>
      </c>
      <c r="I54" s="18">
        <v>17729.894596047023</v>
      </c>
      <c r="J54" s="18">
        <v>52821.109857420037</v>
      </c>
      <c r="K54" s="96">
        <f t="shared" si="12"/>
        <v>80241.385809516825</v>
      </c>
      <c r="L54" s="18">
        <f t="shared" si="7"/>
        <v>14944.943419740455</v>
      </c>
      <c r="M54" s="18">
        <f t="shared" si="8"/>
        <v>5827.6071307930115</v>
      </c>
      <c r="N54" s="18">
        <f t="shared" si="9"/>
        <v>19446.994354612492</v>
      </c>
      <c r="O54" s="18">
        <f t="shared" si="10"/>
        <v>150795.85920295614</v>
      </c>
      <c r="P54" s="96">
        <f t="shared" si="13"/>
        <v>191015.40410810208</v>
      </c>
    </row>
    <row r="55" spans="1:16" x14ac:dyDescent="0.3">
      <c r="A55" s="27">
        <v>2025</v>
      </c>
      <c r="B55" s="18">
        <v>10386.889713505705</v>
      </c>
      <c r="C55" s="18">
        <v>3041.2965734285008</v>
      </c>
      <c r="D55" s="18">
        <v>1729.7632330885269</v>
      </c>
      <c r="E55" s="18">
        <v>92938.041571028429</v>
      </c>
      <c r="F55" s="96">
        <f t="shared" si="11"/>
        <v>108095.99109105117</v>
      </c>
      <c r="G55" s="18">
        <v>6557.2240650916592</v>
      </c>
      <c r="H55" s="18">
        <v>2695.8229293855456</v>
      </c>
      <c r="I55" s="18">
        <v>17566.074052648302</v>
      </c>
      <c r="J55" s="18">
        <v>44598.257040660486</v>
      </c>
      <c r="K55" s="96">
        <f t="shared" si="12"/>
        <v>71417.378087785997</v>
      </c>
      <c r="L55" s="18">
        <f t="shared" si="7"/>
        <v>16944.113778597362</v>
      </c>
      <c r="M55" s="18">
        <f t="shared" si="8"/>
        <v>5737.1195028140464</v>
      </c>
      <c r="N55" s="18">
        <f t="shared" si="9"/>
        <v>19295.83728573683</v>
      </c>
      <c r="O55" s="18">
        <f t="shared" si="10"/>
        <v>137536.29861168892</v>
      </c>
      <c r="P55" s="96">
        <f t="shared" si="13"/>
        <v>179513.36917883717</v>
      </c>
    </row>
    <row r="56" spans="1:16" x14ac:dyDescent="0.3">
      <c r="A56" s="27">
        <v>2026</v>
      </c>
      <c r="B56" s="18">
        <v>11216.212403157175</v>
      </c>
      <c r="C56" s="18">
        <v>3303.6117300314863</v>
      </c>
      <c r="D56" s="18">
        <v>1857.826854540599</v>
      </c>
      <c r="E56" s="18">
        <v>92298.67523999956</v>
      </c>
      <c r="F56" s="96">
        <f t="shared" si="11"/>
        <v>108676.32622772882</v>
      </c>
      <c r="G56" s="18">
        <v>5906.1459859200168</v>
      </c>
      <c r="H56" s="18">
        <v>2455.9966633072436</v>
      </c>
      <c r="I56" s="18">
        <v>18568.266145013615</v>
      </c>
      <c r="J56" s="18">
        <v>43752.757230120551</v>
      </c>
      <c r="K56" s="96">
        <f t="shared" si="12"/>
        <v>70683.166024361417</v>
      </c>
      <c r="L56" s="18">
        <f t="shared" si="7"/>
        <v>17122.358389077192</v>
      </c>
      <c r="M56" s="18">
        <f t="shared" si="8"/>
        <v>5759.6083933387299</v>
      </c>
      <c r="N56" s="18">
        <f t="shared" si="9"/>
        <v>20426.092999554214</v>
      </c>
      <c r="O56" s="18">
        <f t="shared" si="10"/>
        <v>136051.43247012011</v>
      </c>
      <c r="P56" s="96">
        <f t="shared" si="13"/>
        <v>179359.49225209025</v>
      </c>
    </row>
    <row r="57" spans="1:16" x14ac:dyDescent="0.3">
      <c r="A57" s="27">
        <v>2027</v>
      </c>
      <c r="B57" s="18">
        <v>15430.987162733347</v>
      </c>
      <c r="C57" s="18">
        <v>4054.029405985018</v>
      </c>
      <c r="D57" s="18">
        <v>1979.3694591315495</v>
      </c>
      <c r="E57" s="18">
        <v>90434.726522361248</v>
      </c>
      <c r="F57" s="96">
        <f t="shared" si="11"/>
        <v>111899.11255021117</v>
      </c>
      <c r="G57" s="18">
        <v>6117.0574440845476</v>
      </c>
      <c r="H57" s="18">
        <v>2491.9561157297449</v>
      </c>
      <c r="I57" s="18">
        <v>19499.62714781344</v>
      </c>
      <c r="J57" s="18">
        <v>41770.647358047216</v>
      </c>
      <c r="K57" s="96">
        <f t="shared" si="12"/>
        <v>69879.288065674948</v>
      </c>
      <c r="L57" s="18">
        <f t="shared" si="7"/>
        <v>21548.044606817894</v>
      </c>
      <c r="M57" s="18">
        <f t="shared" si="8"/>
        <v>6545.9855217147633</v>
      </c>
      <c r="N57" s="18">
        <f t="shared" si="9"/>
        <v>21478.996606944991</v>
      </c>
      <c r="O57" s="18">
        <f t="shared" si="10"/>
        <v>132205.37388040847</v>
      </c>
      <c r="P57" s="96">
        <f t="shared" si="13"/>
        <v>181778.40061588612</v>
      </c>
    </row>
    <row r="58" spans="1:16" x14ac:dyDescent="0.3">
      <c r="A58" s="27">
        <v>2028</v>
      </c>
      <c r="B58" s="18">
        <v>20842.232444013945</v>
      </c>
      <c r="C58" s="18">
        <v>4722.6238014401115</v>
      </c>
      <c r="D58" s="18">
        <v>2077.0162739400312</v>
      </c>
      <c r="E58" s="18">
        <v>84554.775507488215</v>
      </c>
      <c r="F58" s="96">
        <f t="shared" si="11"/>
        <v>112196.64802688231</v>
      </c>
      <c r="G58" s="18">
        <v>6218.3491701689591</v>
      </c>
      <c r="H58" s="18">
        <v>2459.2747915872092</v>
      </c>
      <c r="I58" s="18">
        <v>20072.614864851264</v>
      </c>
      <c r="J58" s="18">
        <v>38726.794862606373</v>
      </c>
      <c r="K58" s="96">
        <f t="shared" si="12"/>
        <v>67477.0336892138</v>
      </c>
      <c r="L58" s="18">
        <f t="shared" si="7"/>
        <v>27060.581614182905</v>
      </c>
      <c r="M58" s="18">
        <f t="shared" si="8"/>
        <v>7181.8985930273211</v>
      </c>
      <c r="N58" s="18">
        <f t="shared" si="9"/>
        <v>22149.631138791294</v>
      </c>
      <c r="O58" s="18">
        <f t="shared" si="10"/>
        <v>123281.57037009459</v>
      </c>
      <c r="P58" s="96">
        <f t="shared" si="13"/>
        <v>179673.68171609612</v>
      </c>
    </row>
    <row r="59" spans="1:16" x14ac:dyDescent="0.3">
      <c r="A59" s="27">
        <v>2029</v>
      </c>
      <c r="B59" s="18">
        <v>27640.123811880476</v>
      </c>
      <c r="C59" s="18">
        <v>5421.3812316895892</v>
      </c>
      <c r="D59" s="18">
        <v>2133.8380839533079</v>
      </c>
      <c r="E59" s="18">
        <v>80140.1673018109</v>
      </c>
      <c r="F59" s="96">
        <f t="shared" si="11"/>
        <v>115335.51042933427</v>
      </c>
      <c r="G59" s="18">
        <v>8443.3370373608486</v>
      </c>
      <c r="H59" s="18">
        <v>2557.2087911499457</v>
      </c>
      <c r="I59" s="18">
        <v>21555.897336160488</v>
      </c>
      <c r="J59" s="18">
        <v>48347.622272511318</v>
      </c>
      <c r="K59" s="96">
        <f t="shared" si="12"/>
        <v>80904.065437182609</v>
      </c>
      <c r="L59" s="18">
        <f t="shared" si="7"/>
        <v>36083.460849241324</v>
      </c>
      <c r="M59" s="18">
        <f t="shared" si="8"/>
        <v>7978.5900228395349</v>
      </c>
      <c r="N59" s="18">
        <f t="shared" si="9"/>
        <v>23689.735420113797</v>
      </c>
      <c r="O59" s="18">
        <f t="shared" si="10"/>
        <v>128487.78957432222</v>
      </c>
      <c r="P59" s="96">
        <f t="shared" si="13"/>
        <v>196239.57586651685</v>
      </c>
    </row>
    <row r="60" spans="1:16" x14ac:dyDescent="0.3">
      <c r="A60" s="27">
        <v>2030</v>
      </c>
      <c r="B60" s="18">
        <v>38414.200302478785</v>
      </c>
      <c r="C60" s="18">
        <v>6452.3461021388684</v>
      </c>
      <c r="D60" s="18">
        <v>2356.3795042410256</v>
      </c>
      <c r="E60" s="18">
        <v>79317.543972700354</v>
      </c>
      <c r="F60" s="96">
        <f t="shared" si="11"/>
        <v>126540.46988155902</v>
      </c>
      <c r="G60" s="18">
        <v>11929.979994662544</v>
      </c>
      <c r="H60" s="18">
        <v>2691.0978277864042</v>
      </c>
      <c r="I60" s="18">
        <v>23927.698419032738</v>
      </c>
      <c r="J60" s="18">
        <v>52426.659130291257</v>
      </c>
      <c r="K60" s="96">
        <f t="shared" si="12"/>
        <v>90975.435371772939</v>
      </c>
      <c r="L60" s="18">
        <f t="shared" si="7"/>
        <v>50344.180297141327</v>
      </c>
      <c r="M60" s="18">
        <f t="shared" si="8"/>
        <v>9143.4439299252736</v>
      </c>
      <c r="N60" s="18">
        <f t="shared" si="9"/>
        <v>26284.077923273762</v>
      </c>
      <c r="O60" s="18">
        <f t="shared" si="10"/>
        <v>131744.20310299163</v>
      </c>
      <c r="P60" s="96">
        <f t="shared" si="13"/>
        <v>217515.90525333199</v>
      </c>
    </row>
    <row r="61" spans="1:16" x14ac:dyDescent="0.3">
      <c r="A61" s="27">
        <v>2031</v>
      </c>
      <c r="B61" s="18">
        <v>32745.910309206225</v>
      </c>
      <c r="C61" s="18">
        <v>6424.1504951220068</v>
      </c>
      <c r="D61" s="18">
        <v>2427.616189589693</v>
      </c>
      <c r="E61" s="18">
        <v>99104.143791250142</v>
      </c>
      <c r="F61" s="96">
        <f t="shared" si="11"/>
        <v>140701.82078516806</v>
      </c>
      <c r="G61" s="18">
        <v>12745.22971302326</v>
      </c>
      <c r="H61" s="18">
        <v>2617.1144536220245</v>
      </c>
      <c r="I61" s="18">
        <v>24908.00132363247</v>
      </c>
      <c r="J61" s="18">
        <v>89575.907150819767</v>
      </c>
      <c r="K61" s="96">
        <f t="shared" si="12"/>
        <v>129846.25264109753</v>
      </c>
      <c r="L61" s="18">
        <f t="shared" si="7"/>
        <v>45491.140022229483</v>
      </c>
      <c r="M61" s="18">
        <f t="shared" si="8"/>
        <v>9041.2649487440322</v>
      </c>
      <c r="N61" s="18">
        <f t="shared" si="9"/>
        <v>27335.617513222162</v>
      </c>
      <c r="O61" s="18">
        <f t="shared" si="10"/>
        <v>188680.05094206991</v>
      </c>
      <c r="P61" s="96">
        <f t="shared" si="13"/>
        <v>270548.07342626562</v>
      </c>
    </row>
    <row r="62" spans="1:16" x14ac:dyDescent="0.3">
      <c r="A62" s="27">
        <v>2032</v>
      </c>
      <c r="B62" s="18">
        <v>39099.795067551386</v>
      </c>
      <c r="C62" s="18">
        <v>7012.8689665286038</v>
      </c>
      <c r="D62" s="18">
        <v>2409.7850030775567</v>
      </c>
      <c r="E62" s="18">
        <v>97109.132263661697</v>
      </c>
      <c r="F62" s="96">
        <f t="shared" si="11"/>
        <v>145631.58130081923</v>
      </c>
      <c r="G62" s="18">
        <v>17315.241909459211</v>
      </c>
      <c r="H62" s="18">
        <v>2747.2455357614576</v>
      </c>
      <c r="I62" s="18">
        <v>25179.26034996596</v>
      </c>
      <c r="J62" s="18">
        <v>92219.909501514805</v>
      </c>
      <c r="K62" s="96">
        <f t="shared" si="12"/>
        <v>137461.65729670145</v>
      </c>
      <c r="L62" s="18">
        <f t="shared" si="7"/>
        <v>56415.036977010597</v>
      </c>
      <c r="M62" s="18">
        <f t="shared" si="8"/>
        <v>9760.1145022900619</v>
      </c>
      <c r="N62" s="18">
        <f t="shared" si="9"/>
        <v>27589.045353043515</v>
      </c>
      <c r="O62" s="18">
        <f t="shared" si="10"/>
        <v>189329.04176517652</v>
      </c>
      <c r="P62" s="96">
        <f t="shared" si="13"/>
        <v>283093.23859752069</v>
      </c>
    </row>
    <row r="63" spans="1:16" x14ac:dyDescent="0.3">
      <c r="A63" s="27">
        <v>2033</v>
      </c>
      <c r="B63" s="18">
        <v>45379.879687668006</v>
      </c>
      <c r="C63" s="18">
        <v>7366.2754081314633</v>
      </c>
      <c r="D63" s="18">
        <v>2302.7583344478248</v>
      </c>
      <c r="E63" s="18">
        <v>91917.428388146785</v>
      </c>
      <c r="F63" s="96">
        <f t="shared" si="11"/>
        <v>146966.34181839408</v>
      </c>
      <c r="G63" s="18">
        <v>22785.174780642286</v>
      </c>
      <c r="H63" s="18">
        <v>2764.861457962149</v>
      </c>
      <c r="I63" s="18">
        <v>24215.128928820595</v>
      </c>
      <c r="J63" s="18">
        <v>89760.770962092938</v>
      </c>
      <c r="K63" s="96">
        <f t="shared" si="12"/>
        <v>139525.93612951797</v>
      </c>
      <c r="L63" s="18">
        <f t="shared" si="7"/>
        <v>68165.054468310293</v>
      </c>
      <c r="M63" s="18">
        <f t="shared" si="8"/>
        <v>10131.136866093613</v>
      </c>
      <c r="N63" s="18">
        <f t="shared" si="9"/>
        <v>26517.887263268422</v>
      </c>
      <c r="O63" s="18">
        <f t="shared" si="10"/>
        <v>181678.19935023971</v>
      </c>
      <c r="P63" s="96">
        <f t="shared" si="13"/>
        <v>286492.27794791205</v>
      </c>
    </row>
    <row r="64" spans="1:16" x14ac:dyDescent="0.3">
      <c r="A64" s="27">
        <v>2034</v>
      </c>
      <c r="B64" s="18">
        <v>50955.625600809675</v>
      </c>
      <c r="C64" s="18">
        <v>7650.2951012801659</v>
      </c>
      <c r="D64" s="18">
        <v>2187.6409044931543</v>
      </c>
      <c r="E64" s="18">
        <v>85999.542324769325</v>
      </c>
      <c r="F64" s="96">
        <f t="shared" si="11"/>
        <v>146793.10393135232</v>
      </c>
      <c r="G64" s="18">
        <v>29700.806234233256</v>
      </c>
      <c r="H64" s="18">
        <v>2788.6057567897269</v>
      </c>
      <c r="I64" s="18">
        <v>23290.629114236763</v>
      </c>
      <c r="J64" s="18">
        <v>86082.717138501175</v>
      </c>
      <c r="K64" s="96">
        <f t="shared" si="12"/>
        <v>141862.75824376091</v>
      </c>
      <c r="L64" s="18">
        <f t="shared" si="7"/>
        <v>80656.431835042924</v>
      </c>
      <c r="M64" s="18">
        <f t="shared" si="8"/>
        <v>10438.900858069894</v>
      </c>
      <c r="N64" s="18">
        <f t="shared" si="9"/>
        <v>25478.270018729916</v>
      </c>
      <c r="O64" s="18">
        <f t="shared" si="10"/>
        <v>172082.25946327049</v>
      </c>
      <c r="P64" s="96">
        <f t="shared" si="13"/>
        <v>288655.86217511323</v>
      </c>
    </row>
    <row r="65" spans="1:16" x14ac:dyDescent="0.3">
      <c r="A65" s="27">
        <v>2035</v>
      </c>
      <c r="B65" s="18">
        <v>57418.668563228886</v>
      </c>
      <c r="C65" s="18">
        <v>7989.9000133893551</v>
      </c>
      <c r="D65" s="18">
        <v>2095.9636882567484</v>
      </c>
      <c r="E65" s="18">
        <v>80668.6628627584</v>
      </c>
      <c r="F65" s="96">
        <f t="shared" si="11"/>
        <v>148173.1951276334</v>
      </c>
      <c r="G65" s="18">
        <v>38742.10326168513</v>
      </c>
      <c r="H65" s="18">
        <v>2844.8086939172726</v>
      </c>
      <c r="I65" s="18">
        <v>22653.754053769044</v>
      </c>
      <c r="J65" s="18">
        <v>81959.374626352525</v>
      </c>
      <c r="K65" s="96">
        <f t="shared" si="12"/>
        <v>146200.04063572397</v>
      </c>
      <c r="L65" s="18">
        <f t="shared" si="7"/>
        <v>96160.771824914016</v>
      </c>
      <c r="M65" s="18">
        <f t="shared" si="8"/>
        <v>10834.708707306629</v>
      </c>
      <c r="N65" s="18">
        <f t="shared" si="9"/>
        <v>24749.717742025794</v>
      </c>
      <c r="O65" s="18">
        <f t="shared" si="10"/>
        <v>162628.03748911092</v>
      </c>
      <c r="P65" s="96">
        <f t="shared" si="13"/>
        <v>294373.23576335737</v>
      </c>
    </row>
    <row r="66" spans="1:16" x14ac:dyDescent="0.3">
      <c r="A66" s="27">
        <v>2036</v>
      </c>
      <c r="B66" s="18">
        <v>64283.503435119419</v>
      </c>
      <c r="C66" s="18">
        <v>8248.7293432493425</v>
      </c>
      <c r="D66" s="18">
        <v>1895.3452150713206</v>
      </c>
      <c r="E66" s="18">
        <v>74414.319724757253</v>
      </c>
      <c r="F66" s="96">
        <f t="shared" si="11"/>
        <v>148841.89771819735</v>
      </c>
      <c r="G66" s="18">
        <v>50036.504519526461</v>
      </c>
      <c r="H66" s="18">
        <v>2915.8952700782206</v>
      </c>
      <c r="I66" s="18">
        <v>20235.376232250554</v>
      </c>
      <c r="J66" s="18">
        <v>76242.453135761272</v>
      </c>
      <c r="K66" s="96">
        <f t="shared" si="12"/>
        <v>149430.2291576165</v>
      </c>
      <c r="L66" s="18">
        <f t="shared" si="7"/>
        <v>114320.00795464587</v>
      </c>
      <c r="M66" s="18">
        <f t="shared" si="8"/>
        <v>11164.624613327564</v>
      </c>
      <c r="N66" s="18">
        <f t="shared" si="9"/>
        <v>22130.721447321874</v>
      </c>
      <c r="O66" s="18">
        <f t="shared" si="10"/>
        <v>150656.77286051854</v>
      </c>
      <c r="P66" s="96">
        <f t="shared" si="13"/>
        <v>298272.12687581382</v>
      </c>
    </row>
    <row r="67" spans="1:16" x14ac:dyDescent="0.3">
      <c r="A67" s="27">
        <v>2037</v>
      </c>
      <c r="B67" s="18">
        <v>70642.852826845075</v>
      </c>
      <c r="C67" s="18">
        <v>8446.6171709706141</v>
      </c>
      <c r="D67" s="18">
        <v>1679.905853212018</v>
      </c>
      <c r="E67" s="18">
        <v>67838.165053157645</v>
      </c>
      <c r="F67" s="96">
        <f t="shared" si="11"/>
        <v>148607.54090418533</v>
      </c>
      <c r="G67" s="18">
        <v>63939.562601296617</v>
      </c>
      <c r="H67" s="18">
        <v>3444.6035222335831</v>
      </c>
      <c r="I67" s="18">
        <v>17728.283664684139</v>
      </c>
      <c r="J67" s="18">
        <v>68446.625737836162</v>
      </c>
      <c r="K67" s="96">
        <f t="shared" si="12"/>
        <v>153559.07552605052</v>
      </c>
      <c r="L67" s="18">
        <f t="shared" si="7"/>
        <v>134582.41542814168</v>
      </c>
      <c r="M67" s="18">
        <f t="shared" si="8"/>
        <v>11891.220693204197</v>
      </c>
      <c r="N67" s="18">
        <f t="shared" si="9"/>
        <v>19408.189517896157</v>
      </c>
      <c r="O67" s="18">
        <f t="shared" si="10"/>
        <v>136284.79079099381</v>
      </c>
      <c r="P67" s="96">
        <f t="shared" si="13"/>
        <v>302166.61643023585</v>
      </c>
    </row>
    <row r="68" spans="1:16" x14ac:dyDescent="0.3">
      <c r="A68" s="27">
        <v>2038</v>
      </c>
      <c r="B68" s="18">
        <v>79317.473532739372</v>
      </c>
      <c r="C68" s="18">
        <v>8729.7570414347592</v>
      </c>
      <c r="D68" s="18">
        <v>1475.7131114258732</v>
      </c>
      <c r="E68" s="18">
        <v>61709.314666570681</v>
      </c>
      <c r="F68" s="96">
        <f t="shared" si="11"/>
        <v>151232.25835217067</v>
      </c>
      <c r="G68" s="18">
        <v>81170.336407822557</v>
      </c>
      <c r="H68" s="18">
        <v>4095.2767043779445</v>
      </c>
      <c r="I68" s="18">
        <v>15257.885189576038</v>
      </c>
      <c r="J68" s="18">
        <v>58645.729319023631</v>
      </c>
      <c r="K68" s="96">
        <f t="shared" si="12"/>
        <v>159169.22762080017</v>
      </c>
      <c r="L68" s="18">
        <f t="shared" si="7"/>
        <v>160487.80994056194</v>
      </c>
      <c r="M68" s="18">
        <f t="shared" si="8"/>
        <v>12825.033745812703</v>
      </c>
      <c r="N68" s="18">
        <f t="shared" si="9"/>
        <v>16733.598301001912</v>
      </c>
      <c r="O68" s="18">
        <f t="shared" si="10"/>
        <v>120355.04398559431</v>
      </c>
      <c r="P68" s="96">
        <f t="shared" si="13"/>
        <v>310401.4859729709</v>
      </c>
    </row>
    <row r="69" spans="1:16" x14ac:dyDescent="0.3">
      <c r="A69" s="27">
        <v>2039</v>
      </c>
      <c r="B69" s="18">
        <v>87905.05173800097</v>
      </c>
      <c r="C69" s="18">
        <v>8973.3839748735809</v>
      </c>
      <c r="D69" s="18">
        <v>1262.4658561594101</v>
      </c>
      <c r="E69" s="18">
        <v>55517.082137087731</v>
      </c>
      <c r="F69" s="96">
        <f t="shared" si="11"/>
        <v>153657.98370612168</v>
      </c>
      <c r="G69" s="18">
        <v>101372.2702850171</v>
      </c>
      <c r="H69" s="18">
        <v>4891.9005819534877</v>
      </c>
      <c r="I69" s="18">
        <v>12766.0456336674</v>
      </c>
      <c r="J69" s="18">
        <v>47027.826588901691</v>
      </c>
      <c r="K69" s="96">
        <f t="shared" si="12"/>
        <v>166058.04308953969</v>
      </c>
      <c r="L69" s="18">
        <f t="shared" si="7"/>
        <v>189277.32202301809</v>
      </c>
      <c r="M69" s="18">
        <f t="shared" si="8"/>
        <v>13865.284556827068</v>
      </c>
      <c r="N69" s="18">
        <f t="shared" si="9"/>
        <v>14028.511489826809</v>
      </c>
      <c r="O69" s="18">
        <f t="shared" si="10"/>
        <v>102544.90872598943</v>
      </c>
      <c r="P69" s="96">
        <f t="shared" si="13"/>
        <v>319716.02679566143</v>
      </c>
    </row>
    <row r="70" spans="1:16" x14ac:dyDescent="0.3">
      <c r="A70" s="27">
        <v>2040</v>
      </c>
      <c r="B70" s="18">
        <v>96406.244833439036</v>
      </c>
      <c r="C70" s="18">
        <v>9008.4615008263318</v>
      </c>
      <c r="D70" s="18">
        <v>1041.532957461505</v>
      </c>
      <c r="E70" s="18">
        <v>49256.272272219096</v>
      </c>
      <c r="F70" s="96">
        <f t="shared" si="11"/>
        <v>155712.51156394597</v>
      </c>
      <c r="G70" s="18">
        <v>124882.2867930654</v>
      </c>
      <c r="H70" s="18">
        <v>5854.877333689642</v>
      </c>
      <c r="I70" s="18">
        <v>10318.369976393384</v>
      </c>
      <c r="J70" s="18">
        <v>33067.627877137304</v>
      </c>
      <c r="K70" s="96">
        <f t="shared" si="12"/>
        <v>174123.16198028575</v>
      </c>
      <c r="L70" s="18">
        <f t="shared" si="7"/>
        <v>221288.53162650444</v>
      </c>
      <c r="M70" s="18">
        <f t="shared" si="8"/>
        <v>14863.338834515973</v>
      </c>
      <c r="N70" s="18">
        <f t="shared" si="9"/>
        <v>11359.902933854888</v>
      </c>
      <c r="O70" s="18">
        <f t="shared" si="10"/>
        <v>82323.900149356399</v>
      </c>
      <c r="P70" s="96">
        <f t="shared" si="13"/>
        <v>329835.67354423169</v>
      </c>
    </row>
    <row r="71" spans="1:16" x14ac:dyDescent="0.3">
      <c r="A71" s="27">
        <v>2041</v>
      </c>
      <c r="B71" s="18">
        <v>103912.29161808158</v>
      </c>
      <c r="C71" s="18">
        <v>8982.5791356097725</v>
      </c>
      <c r="D71" s="18">
        <v>855.09247941080446</v>
      </c>
      <c r="E71" s="18">
        <v>43816.499276475632</v>
      </c>
      <c r="F71" s="96">
        <f t="shared" si="11"/>
        <v>157566.4625095778</v>
      </c>
      <c r="G71" s="18">
        <v>151508.85482484414</v>
      </c>
      <c r="H71" s="18">
        <v>4586.5016176955305</v>
      </c>
      <c r="I71" s="18">
        <v>9670.8138502486308</v>
      </c>
      <c r="J71" s="18">
        <v>16706.45714999974</v>
      </c>
      <c r="K71" s="96">
        <f t="shared" si="12"/>
        <v>182472.62744278804</v>
      </c>
      <c r="L71" s="18">
        <f t="shared" si="7"/>
        <v>255421.14644292573</v>
      </c>
      <c r="M71" s="18">
        <f t="shared" si="8"/>
        <v>13569.080753305303</v>
      </c>
      <c r="N71" s="18">
        <f t="shared" si="9"/>
        <v>10525.906329659436</v>
      </c>
      <c r="O71" s="18">
        <f t="shared" si="10"/>
        <v>60522.956426475372</v>
      </c>
      <c r="P71" s="96">
        <f t="shared" si="13"/>
        <v>340039.08995236584</v>
      </c>
    </row>
    <row r="72" spans="1:16" x14ac:dyDescent="0.3">
      <c r="A72" s="27">
        <v>2042</v>
      </c>
      <c r="B72" s="18">
        <v>110344.14470382473</v>
      </c>
      <c r="C72" s="18">
        <v>7949.2708213197966</v>
      </c>
      <c r="D72" s="18">
        <v>523.37575188760536</v>
      </c>
      <c r="E72" s="18">
        <v>34130.961581749158</v>
      </c>
      <c r="F72" s="96">
        <f t="shared" si="11"/>
        <v>152947.75285878128</v>
      </c>
      <c r="G72" s="18">
        <v>136244.94086687313</v>
      </c>
      <c r="H72" s="18">
        <v>491.40138511571229</v>
      </c>
      <c r="I72" s="18">
        <v>3789.2083702427258</v>
      </c>
      <c r="J72" s="18">
        <v>8185.5064882780243</v>
      </c>
      <c r="K72" s="96">
        <f t="shared" si="12"/>
        <v>148711.0571105096</v>
      </c>
      <c r="L72" s="18">
        <f t="shared" si="7"/>
        <v>246589.08557069785</v>
      </c>
      <c r="M72" s="18">
        <f t="shared" si="8"/>
        <v>8440.672206435509</v>
      </c>
      <c r="N72" s="18">
        <f t="shared" si="9"/>
        <v>4312.5841221303308</v>
      </c>
      <c r="O72" s="18">
        <f t="shared" si="10"/>
        <v>42316.468070027186</v>
      </c>
      <c r="P72" s="96">
        <f t="shared" si="13"/>
        <v>301658.80996929086</v>
      </c>
    </row>
    <row r="73" spans="1:16" x14ac:dyDescent="0.3">
      <c r="A73" s="27">
        <v>2043</v>
      </c>
      <c r="B73" s="18">
        <v>113057.06358010937</v>
      </c>
      <c r="C73" s="18">
        <v>7775.1715646178927</v>
      </c>
      <c r="D73" s="18">
        <v>343.9801947182811</v>
      </c>
      <c r="E73" s="18">
        <v>30278.342965997399</v>
      </c>
      <c r="F73" s="96">
        <f t="shared" si="11"/>
        <v>151454.55830544294</v>
      </c>
      <c r="G73" s="18">
        <v>135095.98187278875</v>
      </c>
      <c r="H73" s="18">
        <v>455.48685215894767</v>
      </c>
      <c r="I73" s="18">
        <v>2463.213118852831</v>
      </c>
      <c r="J73" s="18">
        <v>7181.1709459621607</v>
      </c>
      <c r="K73" s="96">
        <f t="shared" si="12"/>
        <v>145195.85278976269</v>
      </c>
      <c r="L73" s="18">
        <f t="shared" si="7"/>
        <v>248153.04545289814</v>
      </c>
      <c r="M73" s="18">
        <f t="shared" si="8"/>
        <v>8230.6584167768397</v>
      </c>
      <c r="N73" s="18">
        <f t="shared" si="9"/>
        <v>2807.193313571112</v>
      </c>
      <c r="O73" s="18">
        <f t="shared" si="10"/>
        <v>37459.513911959562</v>
      </c>
      <c r="P73" s="96">
        <f t="shared" si="13"/>
        <v>296650.41109520564</v>
      </c>
    </row>
    <row r="74" spans="1:16" x14ac:dyDescent="0.3">
      <c r="A74" s="27">
        <v>2044</v>
      </c>
      <c r="B74" s="18">
        <v>113771.39156322375</v>
      </c>
      <c r="C74" s="18">
        <v>7055.6794699341726</v>
      </c>
      <c r="D74" s="18">
        <v>169.41432884403005</v>
      </c>
      <c r="E74" s="18">
        <v>28599.764742433239</v>
      </c>
      <c r="F74" s="96">
        <f t="shared" si="11"/>
        <v>149596.2501044352</v>
      </c>
      <c r="G74" s="18">
        <v>132760.65311405895</v>
      </c>
      <c r="H74" s="18">
        <v>410.04023845577501</v>
      </c>
      <c r="I74" s="18">
        <v>1199.3723124139324</v>
      </c>
      <c r="J74" s="18">
        <v>6772.8501342290756</v>
      </c>
      <c r="K74" s="96">
        <f t="shared" si="12"/>
        <v>141142.91579915775</v>
      </c>
      <c r="L74" s="18">
        <f t="shared" si="7"/>
        <v>246532.04467728268</v>
      </c>
      <c r="M74" s="18">
        <f t="shared" si="8"/>
        <v>7465.7197083899473</v>
      </c>
      <c r="N74" s="18">
        <f t="shared" si="9"/>
        <v>1368.7866412579624</v>
      </c>
      <c r="O74" s="18">
        <f t="shared" si="10"/>
        <v>35372.614876662316</v>
      </c>
      <c r="P74" s="96">
        <f t="shared" si="13"/>
        <v>290739.16590359289</v>
      </c>
    </row>
    <row r="75" spans="1:16" x14ac:dyDescent="0.3">
      <c r="A75" s="27">
        <v>2045</v>
      </c>
      <c r="B75" s="18">
        <v>116457.15898413229</v>
      </c>
      <c r="C75" s="18">
        <v>6581.0552976496756</v>
      </c>
      <c r="D75" s="18">
        <v>0</v>
      </c>
      <c r="E75" s="18">
        <v>27677.325311650246</v>
      </c>
      <c r="F75" s="96">
        <f t="shared" si="11"/>
        <v>150715.53959343222</v>
      </c>
      <c r="G75" s="18">
        <v>133799.94746554951</v>
      </c>
      <c r="H75" s="18">
        <v>377.97329347419617</v>
      </c>
      <c r="I75" s="18">
        <v>0</v>
      </c>
      <c r="J75" s="18">
        <v>6574.0327305551091</v>
      </c>
      <c r="K75" s="96">
        <f t="shared" si="12"/>
        <v>140751.95348957882</v>
      </c>
      <c r="L75" s="18">
        <f t="shared" si="7"/>
        <v>250257.1064496818</v>
      </c>
      <c r="M75" s="18">
        <f t="shared" si="8"/>
        <v>6959.0285911238716</v>
      </c>
      <c r="N75" s="18">
        <f t="shared" si="9"/>
        <v>0</v>
      </c>
      <c r="O75" s="18">
        <f t="shared" si="10"/>
        <v>34251.358042205356</v>
      </c>
      <c r="P75" s="96">
        <f t="shared" si="13"/>
        <v>291467.49308301101</v>
      </c>
    </row>
    <row r="76" spans="1:16" x14ac:dyDescent="0.3">
      <c r="A76" s="27">
        <v>2046</v>
      </c>
      <c r="B76" s="18">
        <v>118965.70762717786</v>
      </c>
      <c r="C76" s="18">
        <v>6147.3880716154035</v>
      </c>
      <c r="D76" s="18">
        <v>0</v>
      </c>
      <c r="E76" s="18">
        <v>26782.704590539917</v>
      </c>
      <c r="F76" s="96">
        <f t="shared" si="11"/>
        <v>151895.80028933319</v>
      </c>
      <c r="G76" s="18">
        <v>134725.06299176291</v>
      </c>
      <c r="H76" s="18">
        <v>347.87946680560708</v>
      </c>
      <c r="I76" s="18">
        <v>0</v>
      </c>
      <c r="J76" s="18">
        <v>6099.9469896920118</v>
      </c>
      <c r="K76" s="96">
        <f t="shared" si="12"/>
        <v>141172.88944826054</v>
      </c>
      <c r="L76" s="18">
        <f t="shared" si="7"/>
        <v>253690.77061894076</v>
      </c>
      <c r="M76" s="18">
        <f t="shared" si="8"/>
        <v>6495.2675384210106</v>
      </c>
      <c r="N76" s="18">
        <f t="shared" si="9"/>
        <v>0</v>
      </c>
      <c r="O76" s="18">
        <f t="shared" si="10"/>
        <v>32882.651580231926</v>
      </c>
      <c r="P76" s="96">
        <f t="shared" si="13"/>
        <v>293068.6897375937</v>
      </c>
    </row>
    <row r="77" spans="1:16" x14ac:dyDescent="0.3">
      <c r="A77" s="27">
        <v>2047</v>
      </c>
      <c r="B77" s="18">
        <v>121221.75703009359</v>
      </c>
      <c r="C77" s="18">
        <v>5760.5001395958898</v>
      </c>
      <c r="D77" s="18">
        <v>0</v>
      </c>
      <c r="E77" s="18">
        <v>26102.171948201696</v>
      </c>
      <c r="F77" s="96">
        <f t="shared" si="11"/>
        <v>153084.42911789118</v>
      </c>
      <c r="G77" s="18">
        <v>135494.31188793303</v>
      </c>
      <c r="H77" s="18">
        <v>321.59363222198112</v>
      </c>
      <c r="I77" s="18">
        <v>0</v>
      </c>
      <c r="J77" s="18">
        <v>5738.8176170534998</v>
      </c>
      <c r="K77" s="96">
        <f t="shared" si="12"/>
        <v>141554.72313720849</v>
      </c>
      <c r="L77" s="18">
        <f t="shared" si="7"/>
        <v>256716.06891802663</v>
      </c>
      <c r="M77" s="18">
        <f t="shared" si="8"/>
        <v>6082.0937718178711</v>
      </c>
      <c r="N77" s="18">
        <f t="shared" si="9"/>
        <v>0</v>
      </c>
      <c r="O77" s="18">
        <f t="shared" si="10"/>
        <v>31840.989565255197</v>
      </c>
      <c r="P77" s="96">
        <f t="shared" si="13"/>
        <v>294639.15225509967</v>
      </c>
    </row>
    <row r="78" spans="1:16" x14ac:dyDescent="0.3">
      <c r="A78" s="27">
        <v>2048</v>
      </c>
      <c r="B78" s="18">
        <v>122871.57352374501</v>
      </c>
      <c r="C78" s="18">
        <v>5380.5677521367488</v>
      </c>
      <c r="D78" s="18">
        <v>0</v>
      </c>
      <c r="E78" s="18">
        <v>25285.264266358121</v>
      </c>
      <c r="F78" s="96">
        <f t="shared" si="11"/>
        <v>153537.4055422399</v>
      </c>
      <c r="G78" s="18">
        <v>135252.08282059393</v>
      </c>
      <c r="H78" s="18">
        <v>301.594998492885</v>
      </c>
      <c r="I78" s="18">
        <v>0</v>
      </c>
      <c r="J78" s="18">
        <v>5425.3812393211902</v>
      </c>
      <c r="K78" s="96">
        <f t="shared" si="12"/>
        <v>140979.05905840802</v>
      </c>
      <c r="L78" s="18">
        <f t="shared" si="7"/>
        <v>258123.65634433896</v>
      </c>
      <c r="M78" s="18">
        <f t="shared" si="8"/>
        <v>5682.1627506296336</v>
      </c>
      <c r="N78" s="18">
        <f t="shared" si="9"/>
        <v>0</v>
      </c>
      <c r="O78" s="18">
        <f t="shared" si="10"/>
        <v>30710.645505679313</v>
      </c>
      <c r="P78" s="96">
        <f t="shared" si="13"/>
        <v>294516.46460064792</v>
      </c>
    </row>
    <row r="79" spans="1:16" x14ac:dyDescent="0.3">
      <c r="A79" s="27">
        <v>2049</v>
      </c>
      <c r="B79" s="18">
        <v>124383.91357645503</v>
      </c>
      <c r="C79" s="18">
        <v>5037.4662948519235</v>
      </c>
      <c r="D79" s="18">
        <v>0</v>
      </c>
      <c r="E79" s="18">
        <v>24472.361355047506</v>
      </c>
      <c r="F79" s="96">
        <f t="shared" si="11"/>
        <v>153893.74122635447</v>
      </c>
      <c r="G79" s="18">
        <v>134902.88709984691</v>
      </c>
      <c r="H79" s="18">
        <v>283.69968202443687</v>
      </c>
      <c r="I79" s="18">
        <v>0</v>
      </c>
      <c r="J79" s="18">
        <v>5080.6340186609441</v>
      </c>
      <c r="K79" s="96">
        <f t="shared" si="12"/>
        <v>140267.22080053226</v>
      </c>
      <c r="L79" s="18">
        <f t="shared" si="7"/>
        <v>259286.80067630194</v>
      </c>
      <c r="M79" s="18">
        <f t="shared" si="8"/>
        <v>5321.1659768763602</v>
      </c>
      <c r="N79" s="18">
        <f t="shared" si="9"/>
        <v>0</v>
      </c>
      <c r="O79" s="18">
        <f t="shared" si="10"/>
        <v>29552.995373708451</v>
      </c>
      <c r="P79" s="96">
        <f t="shared" si="13"/>
        <v>294160.9620268867</v>
      </c>
    </row>
    <row r="80" spans="1:16" x14ac:dyDescent="0.3">
      <c r="A80" s="27">
        <v>2050</v>
      </c>
      <c r="B80" s="18">
        <v>126351.29152612441</v>
      </c>
      <c r="C80" s="18">
        <v>4754.0252063891821</v>
      </c>
      <c r="D80" s="18">
        <v>0</v>
      </c>
      <c r="E80" s="18">
        <v>23816.368931290574</v>
      </c>
      <c r="F80" s="96">
        <f t="shared" si="11"/>
        <v>154921.68566380418</v>
      </c>
      <c r="G80" s="18">
        <v>135411.37618989783</v>
      </c>
      <c r="H80" s="18">
        <v>267.60037627098876</v>
      </c>
      <c r="I80" s="18">
        <v>0</v>
      </c>
      <c r="J80" s="18">
        <v>4812.409534016535</v>
      </c>
      <c r="K80" s="96">
        <f t="shared" si="12"/>
        <v>140491.38610018537</v>
      </c>
      <c r="L80" s="18">
        <f t="shared" si="7"/>
        <v>261762.66771602223</v>
      </c>
      <c r="M80" s="18">
        <f t="shared" si="8"/>
        <v>5021.6255826601709</v>
      </c>
      <c r="N80" s="18">
        <f t="shared" si="9"/>
        <v>0</v>
      </c>
      <c r="O80" s="18">
        <f t="shared" si="10"/>
        <v>28628.778465307107</v>
      </c>
      <c r="P80" s="96">
        <f t="shared" si="13"/>
        <v>295413.07176398952</v>
      </c>
    </row>
    <row r="82" spans="1:1" x14ac:dyDescent="0.3">
      <c r="A82" s="16" t="s">
        <v>129</v>
      </c>
    </row>
    <row r="83" spans="1:1" x14ac:dyDescent="0.3">
      <c r="A83" s="111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960D-36AF-4183-BB1E-B96853843965}">
  <sheetPr>
    <tabColor theme="7" tint="-0.249977111117893"/>
  </sheetPr>
  <dimension ref="A1:XFD82"/>
  <sheetViews>
    <sheetView zoomScale="80" zoomScaleNormal="80" workbookViewId="0"/>
  </sheetViews>
  <sheetFormatPr defaultColWidth="9.109375" defaultRowHeight="15.6" x14ac:dyDescent="0.3"/>
  <cols>
    <col min="1" max="1" width="28" style="16" customWidth="1"/>
    <col min="2" max="23" width="20.6640625" style="16" customWidth="1"/>
    <col min="24" max="16384" width="9.109375" style="16"/>
  </cols>
  <sheetData>
    <row r="1" spans="1:16384" ht="18" x14ac:dyDescent="0.35">
      <c r="A1" s="45" t="s">
        <v>91</v>
      </c>
    </row>
    <row r="2" spans="1:16384" x14ac:dyDescent="0.3">
      <c r="A2" s="46" t="s">
        <v>72</v>
      </c>
    </row>
    <row r="4" spans="1:16384" ht="18" x14ac:dyDescent="0.35">
      <c r="A4" s="29" t="s">
        <v>155</v>
      </c>
      <c r="L4" s="15"/>
      <c r="M4" s="15"/>
      <c r="N4" s="15"/>
    </row>
    <row r="5" spans="1:16384" x14ac:dyDescent="0.3">
      <c r="A5" s="15"/>
      <c r="K5" s="15"/>
      <c r="L5" s="15"/>
      <c r="M5" s="15"/>
      <c r="N5" s="15"/>
    </row>
    <row r="6" spans="1:16384" s="15" customFormat="1" ht="62.4" x14ac:dyDescent="0.3">
      <c r="A6" s="26" t="s">
        <v>24</v>
      </c>
      <c r="B6" s="17" t="s">
        <v>168</v>
      </c>
      <c r="C6" s="17" t="s">
        <v>168</v>
      </c>
      <c r="D6" s="17" t="s">
        <v>168</v>
      </c>
      <c r="E6" s="17" t="s">
        <v>168</v>
      </c>
      <c r="F6" s="94" t="s">
        <v>168</v>
      </c>
      <c r="G6" s="17" t="s">
        <v>168</v>
      </c>
      <c r="H6" s="17" t="s">
        <v>168</v>
      </c>
      <c r="I6" s="17" t="s">
        <v>168</v>
      </c>
      <c r="J6" s="17" t="s">
        <v>168</v>
      </c>
      <c r="K6" s="94" t="s">
        <v>168</v>
      </c>
      <c r="L6" s="17" t="s">
        <v>168</v>
      </c>
      <c r="M6" s="17" t="s">
        <v>168</v>
      </c>
      <c r="N6" s="17" t="s">
        <v>168</v>
      </c>
      <c r="O6" s="17" t="s">
        <v>168</v>
      </c>
      <c r="P6" s="94" t="s">
        <v>168</v>
      </c>
      <c r="Q6" s="26"/>
      <c r="R6" s="17"/>
      <c r="S6" s="17"/>
      <c r="T6" s="17"/>
      <c r="U6" s="2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6"/>
      <c r="AH6" s="17"/>
      <c r="AI6" s="17"/>
      <c r="AJ6" s="17"/>
      <c r="AK6" s="25"/>
      <c r="AL6" s="25"/>
      <c r="AM6" s="17"/>
      <c r="AN6" s="17"/>
      <c r="AO6" s="17"/>
      <c r="AP6" s="25"/>
      <c r="AQ6" s="25"/>
      <c r="AR6" s="17"/>
      <c r="AS6" s="17"/>
      <c r="AT6" s="17"/>
      <c r="AU6" s="25"/>
      <c r="AV6" s="25"/>
      <c r="AW6" s="26"/>
      <c r="AX6" s="17"/>
      <c r="AY6" s="17"/>
      <c r="AZ6" s="17"/>
      <c r="BA6" s="25"/>
      <c r="BB6" s="25"/>
      <c r="BC6" s="17"/>
      <c r="BD6" s="17"/>
      <c r="BE6" s="17"/>
      <c r="BF6" s="25"/>
      <c r="BG6" s="25"/>
      <c r="BH6" s="17"/>
      <c r="BI6" s="17"/>
      <c r="BJ6" s="17"/>
      <c r="BK6" s="25"/>
      <c r="BL6" s="25"/>
      <c r="BM6" s="26"/>
      <c r="BN6" s="17"/>
      <c r="BO6" s="17"/>
      <c r="BP6" s="17"/>
      <c r="BQ6" s="25"/>
      <c r="BR6" s="25"/>
      <c r="BS6" s="17"/>
      <c r="BT6" s="17"/>
      <c r="BU6" s="17"/>
      <c r="BV6" s="25"/>
      <c r="BW6" s="25"/>
      <c r="BX6" s="17"/>
      <c r="BY6" s="17"/>
      <c r="BZ6" s="17"/>
      <c r="CA6" s="25"/>
      <c r="CB6" s="25"/>
      <c r="CC6" s="26"/>
      <c r="CD6" s="17"/>
      <c r="CE6" s="17"/>
      <c r="CF6" s="17"/>
      <c r="CG6" s="25"/>
      <c r="CH6" s="25"/>
      <c r="CI6" s="17"/>
      <c r="CJ6" s="17"/>
      <c r="CK6" s="17"/>
      <c r="CL6" s="25"/>
      <c r="CM6" s="25"/>
      <c r="CN6" s="17"/>
      <c r="CO6" s="17"/>
      <c r="CP6" s="17"/>
      <c r="CQ6" s="25"/>
      <c r="CR6" s="25"/>
      <c r="CS6" s="26"/>
      <c r="CT6" s="17"/>
      <c r="CU6" s="17"/>
      <c r="CV6" s="17"/>
      <c r="CW6" s="25"/>
      <c r="CX6" s="25"/>
      <c r="CY6" s="17"/>
      <c r="CZ6" s="17"/>
      <c r="DA6" s="17"/>
      <c r="DB6" s="25"/>
      <c r="DC6" s="25"/>
      <c r="DD6" s="17"/>
      <c r="DE6" s="17"/>
      <c r="DF6" s="17"/>
      <c r="DG6" s="25"/>
      <c r="DH6" s="25"/>
      <c r="DI6" s="26"/>
      <c r="DJ6" s="17"/>
      <c r="DK6" s="17"/>
      <c r="DL6" s="17"/>
      <c r="DM6" s="25"/>
      <c r="DN6" s="25"/>
      <c r="DO6" s="17"/>
      <c r="DP6" s="17"/>
      <c r="DQ6" s="17"/>
      <c r="DR6" s="25"/>
      <c r="DS6" s="25"/>
      <c r="DT6" s="17"/>
      <c r="DU6" s="17"/>
      <c r="DV6" s="17"/>
      <c r="DW6" s="25"/>
      <c r="DX6" s="25"/>
      <c r="DY6" s="26"/>
      <c r="DZ6" s="17"/>
      <c r="EA6" s="17"/>
      <c r="EB6" s="17"/>
      <c r="EC6" s="25"/>
      <c r="ED6" s="25"/>
      <c r="EE6" s="17"/>
      <c r="EF6" s="17"/>
      <c r="EG6" s="17"/>
      <c r="EH6" s="25"/>
      <c r="EI6" s="25"/>
      <c r="EJ6" s="17"/>
      <c r="EK6" s="17"/>
      <c r="EL6" s="17"/>
      <c r="EM6" s="25"/>
      <c r="EN6" s="25"/>
      <c r="EO6" s="26"/>
      <c r="EP6" s="17"/>
      <c r="EQ6" s="17"/>
      <c r="ER6" s="17"/>
      <c r="ES6" s="25"/>
      <c r="ET6" s="25"/>
      <c r="EU6" s="17"/>
      <c r="EV6" s="17"/>
      <c r="EW6" s="17"/>
      <c r="EX6" s="25"/>
      <c r="EY6" s="25"/>
      <c r="EZ6" s="17"/>
      <c r="FA6" s="17"/>
      <c r="FB6" s="17"/>
      <c r="FC6" s="25"/>
      <c r="FD6" s="25"/>
      <c r="FE6" s="26"/>
      <c r="FF6" s="17"/>
      <c r="FG6" s="17"/>
      <c r="FH6" s="17"/>
      <c r="FI6" s="25"/>
      <c r="FJ6" s="25"/>
      <c r="FK6" s="17"/>
      <c r="FL6" s="17"/>
      <c r="FM6" s="17"/>
      <c r="FN6" s="25"/>
      <c r="FO6" s="25"/>
      <c r="FP6" s="17"/>
      <c r="FQ6" s="17"/>
      <c r="FR6" s="17"/>
      <c r="FS6" s="25"/>
      <c r="FT6" s="25"/>
      <c r="FU6" s="26"/>
      <c r="FV6" s="17"/>
      <c r="FW6" s="17"/>
      <c r="FX6" s="17"/>
      <c r="FY6" s="25"/>
      <c r="FZ6" s="25"/>
      <c r="GA6" s="17"/>
      <c r="GB6" s="17"/>
      <c r="GC6" s="17"/>
      <c r="GD6" s="25"/>
      <c r="GE6" s="25"/>
      <c r="GF6" s="17"/>
      <c r="GG6" s="17"/>
      <c r="GH6" s="17"/>
      <c r="GI6" s="25"/>
      <c r="GJ6" s="25"/>
      <c r="GK6" s="26"/>
      <c r="GL6" s="17"/>
      <c r="GM6" s="17"/>
      <c r="GN6" s="17"/>
      <c r="GO6" s="25"/>
      <c r="GP6" s="25"/>
      <c r="GQ6" s="17"/>
      <c r="GR6" s="17"/>
      <c r="GS6" s="17"/>
      <c r="GT6" s="25"/>
      <c r="GU6" s="25"/>
      <c r="GV6" s="17"/>
      <c r="GW6" s="17"/>
      <c r="GX6" s="17"/>
      <c r="GY6" s="25"/>
      <c r="GZ6" s="25"/>
      <c r="HA6" s="26"/>
      <c r="HB6" s="17"/>
      <c r="HC6" s="17"/>
      <c r="HD6" s="17"/>
      <c r="HE6" s="25"/>
      <c r="HF6" s="25"/>
      <c r="HG6" s="17"/>
      <c r="HH6" s="17"/>
      <c r="HI6" s="17"/>
      <c r="HJ6" s="25"/>
      <c r="HK6" s="25"/>
      <c r="HL6" s="17"/>
      <c r="HM6" s="17"/>
      <c r="HN6" s="17"/>
      <c r="HO6" s="25"/>
      <c r="HP6" s="25"/>
      <c r="HQ6" s="26"/>
      <c r="HR6" s="17"/>
      <c r="HS6" s="17"/>
      <c r="HT6" s="17"/>
      <c r="HU6" s="25"/>
      <c r="HV6" s="25"/>
      <c r="HW6" s="17"/>
      <c r="HX6" s="17"/>
      <c r="HY6" s="17"/>
      <c r="HZ6" s="25"/>
      <c r="IA6" s="25"/>
      <c r="IB6" s="17"/>
      <c r="IC6" s="17"/>
      <c r="ID6" s="17"/>
      <c r="IE6" s="25"/>
      <c r="IF6" s="25"/>
      <c r="IG6" s="26"/>
      <c r="IH6" s="17"/>
      <c r="II6" s="17"/>
      <c r="IJ6" s="17"/>
      <c r="IK6" s="25"/>
      <c r="IL6" s="25"/>
      <c r="IM6" s="17"/>
      <c r="IN6" s="17"/>
      <c r="IO6" s="17"/>
      <c r="IP6" s="25"/>
      <c r="IQ6" s="25"/>
      <c r="IR6" s="17"/>
      <c r="IS6" s="17"/>
      <c r="IT6" s="17"/>
      <c r="IU6" s="25"/>
      <c r="IV6" s="25"/>
      <c r="IW6" s="26"/>
      <c r="IX6" s="17"/>
      <c r="IY6" s="17"/>
      <c r="IZ6" s="17"/>
      <c r="JA6" s="25"/>
      <c r="JB6" s="25"/>
      <c r="JC6" s="17"/>
      <c r="JD6" s="17"/>
      <c r="JE6" s="17"/>
      <c r="JF6" s="25"/>
      <c r="JG6" s="25"/>
      <c r="JH6" s="17"/>
      <c r="JI6" s="17"/>
      <c r="JJ6" s="17"/>
      <c r="JK6" s="25"/>
      <c r="JL6" s="25"/>
      <c r="JM6" s="26"/>
      <c r="JN6" s="17"/>
      <c r="JO6" s="17"/>
      <c r="JP6" s="17"/>
      <c r="JQ6" s="25"/>
      <c r="JR6" s="25"/>
      <c r="JS6" s="17"/>
      <c r="JT6" s="17"/>
      <c r="JU6" s="17"/>
      <c r="JV6" s="25"/>
      <c r="JW6" s="25"/>
      <c r="JX6" s="17"/>
      <c r="JY6" s="17"/>
      <c r="JZ6" s="17"/>
      <c r="KA6" s="25"/>
      <c r="KB6" s="25"/>
      <c r="KC6" s="26"/>
      <c r="KD6" s="17"/>
      <c r="KE6" s="17"/>
      <c r="KF6" s="17"/>
      <c r="KG6" s="25"/>
      <c r="KH6" s="25"/>
      <c r="KI6" s="17"/>
      <c r="KJ6" s="17"/>
      <c r="KK6" s="17"/>
      <c r="KL6" s="25"/>
      <c r="KM6" s="25"/>
      <c r="KN6" s="17"/>
      <c r="KO6" s="17"/>
      <c r="KP6" s="17"/>
      <c r="KQ6" s="25"/>
      <c r="KR6" s="25"/>
      <c r="KS6" s="26"/>
      <c r="KT6" s="17"/>
      <c r="KU6" s="17"/>
      <c r="KV6" s="17"/>
      <c r="KW6" s="25"/>
      <c r="KX6" s="25"/>
      <c r="KY6" s="17"/>
      <c r="KZ6" s="17"/>
      <c r="LA6" s="17"/>
      <c r="LB6" s="25"/>
      <c r="LC6" s="25"/>
      <c r="LD6" s="17"/>
      <c r="LE6" s="17"/>
      <c r="LF6" s="17"/>
      <c r="LG6" s="25"/>
      <c r="LH6" s="25"/>
      <c r="LI6" s="26"/>
      <c r="LJ6" s="17"/>
      <c r="LK6" s="17"/>
      <c r="LL6" s="17"/>
      <c r="LM6" s="25"/>
      <c r="LN6" s="25"/>
      <c r="LO6" s="17"/>
      <c r="LP6" s="17"/>
      <c r="LQ6" s="17"/>
      <c r="LR6" s="25"/>
      <c r="LS6" s="25"/>
      <c r="LT6" s="17"/>
      <c r="LU6" s="17"/>
      <c r="LV6" s="17"/>
      <c r="LW6" s="25"/>
      <c r="LX6" s="25"/>
      <c r="LY6" s="26"/>
      <c r="LZ6" s="17"/>
      <c r="MA6" s="17"/>
      <c r="MB6" s="17"/>
      <c r="MC6" s="25"/>
      <c r="MD6" s="25"/>
      <c r="ME6" s="17"/>
      <c r="MF6" s="17"/>
      <c r="MG6" s="17"/>
      <c r="MH6" s="25"/>
      <c r="MI6" s="25"/>
      <c r="MJ6" s="17"/>
      <c r="MK6" s="17"/>
      <c r="ML6" s="17"/>
      <c r="MM6" s="25"/>
      <c r="MN6" s="25"/>
      <c r="MO6" s="26"/>
      <c r="MP6" s="17"/>
      <c r="MQ6" s="17"/>
      <c r="MR6" s="17"/>
      <c r="MS6" s="25"/>
      <c r="MT6" s="25"/>
      <c r="MU6" s="17"/>
      <c r="MV6" s="17"/>
      <c r="MW6" s="17"/>
      <c r="MX6" s="25"/>
      <c r="MY6" s="25"/>
      <c r="MZ6" s="17"/>
      <c r="NA6" s="17"/>
      <c r="NB6" s="17"/>
      <c r="NC6" s="25"/>
      <c r="ND6" s="25"/>
      <c r="NE6" s="26"/>
      <c r="NF6" s="17"/>
      <c r="NG6" s="17"/>
      <c r="NH6" s="17"/>
      <c r="NI6" s="25"/>
      <c r="NJ6" s="25"/>
      <c r="NK6" s="17"/>
      <c r="NL6" s="17"/>
      <c r="NM6" s="17"/>
      <c r="NN6" s="25"/>
      <c r="NO6" s="25"/>
      <c r="NP6" s="17"/>
      <c r="NQ6" s="17"/>
      <c r="NR6" s="17"/>
      <c r="NS6" s="25"/>
      <c r="NT6" s="25"/>
      <c r="NU6" s="26"/>
      <c r="NV6" s="17"/>
      <c r="NW6" s="17"/>
      <c r="NX6" s="17"/>
      <c r="NY6" s="25"/>
      <c r="NZ6" s="25"/>
      <c r="OA6" s="17"/>
      <c r="OB6" s="17"/>
      <c r="OC6" s="17"/>
      <c r="OD6" s="25"/>
      <c r="OE6" s="25"/>
      <c r="OF6" s="17"/>
      <c r="OG6" s="17"/>
      <c r="OH6" s="17"/>
      <c r="OI6" s="25"/>
      <c r="OJ6" s="25"/>
      <c r="OK6" s="26"/>
      <c r="OL6" s="17"/>
      <c r="OM6" s="17"/>
      <c r="ON6" s="17"/>
      <c r="OO6" s="25"/>
      <c r="OP6" s="25"/>
      <c r="OQ6" s="17"/>
      <c r="OR6" s="17"/>
      <c r="OS6" s="17"/>
      <c r="OT6" s="25"/>
      <c r="OU6" s="25"/>
      <c r="OV6" s="17"/>
      <c r="OW6" s="17"/>
      <c r="OX6" s="17"/>
      <c r="OY6" s="25"/>
      <c r="OZ6" s="25"/>
      <c r="PA6" s="26"/>
      <c r="PB6" s="17"/>
      <c r="PC6" s="17"/>
      <c r="PD6" s="17"/>
      <c r="PE6" s="25"/>
      <c r="PF6" s="25"/>
      <c r="PG6" s="17"/>
      <c r="PH6" s="17"/>
      <c r="PI6" s="17"/>
      <c r="PJ6" s="25"/>
      <c r="PK6" s="25"/>
      <c r="PL6" s="17"/>
      <c r="PM6" s="17"/>
      <c r="PN6" s="17"/>
      <c r="PO6" s="25"/>
      <c r="PP6" s="25"/>
      <c r="PQ6" s="26"/>
      <c r="PR6" s="17"/>
      <c r="PS6" s="17"/>
      <c r="PT6" s="17"/>
      <c r="PU6" s="25"/>
      <c r="PV6" s="25"/>
      <c r="PW6" s="17"/>
      <c r="PX6" s="17"/>
      <c r="PY6" s="17"/>
      <c r="PZ6" s="25"/>
      <c r="QA6" s="25"/>
      <c r="QB6" s="17"/>
      <c r="QC6" s="17"/>
      <c r="QD6" s="17"/>
      <c r="QE6" s="25"/>
      <c r="QF6" s="25"/>
      <c r="QG6" s="26"/>
      <c r="QH6" s="17"/>
      <c r="QI6" s="17"/>
      <c r="QJ6" s="17"/>
      <c r="QK6" s="25"/>
      <c r="QL6" s="25"/>
      <c r="QM6" s="17"/>
      <c r="QN6" s="17"/>
      <c r="QO6" s="17"/>
      <c r="QP6" s="25"/>
      <c r="QQ6" s="25"/>
      <c r="QR6" s="17"/>
      <c r="QS6" s="17"/>
      <c r="QT6" s="17"/>
      <c r="QU6" s="25"/>
      <c r="QV6" s="25"/>
      <c r="QW6" s="26"/>
      <c r="QX6" s="17"/>
      <c r="QY6" s="17"/>
      <c r="QZ6" s="17"/>
      <c r="RA6" s="25"/>
      <c r="RB6" s="25"/>
      <c r="RC6" s="17"/>
      <c r="RD6" s="17"/>
      <c r="RE6" s="17"/>
      <c r="RF6" s="25"/>
      <c r="RG6" s="25"/>
      <c r="RH6" s="17"/>
      <c r="RI6" s="17"/>
      <c r="RJ6" s="17"/>
      <c r="RK6" s="25"/>
      <c r="RL6" s="25"/>
      <c r="RM6" s="26"/>
      <c r="RN6" s="17"/>
      <c r="RO6" s="17"/>
      <c r="RP6" s="17"/>
      <c r="RQ6" s="25"/>
      <c r="RR6" s="25"/>
      <c r="RS6" s="17"/>
      <c r="RT6" s="17"/>
      <c r="RU6" s="17"/>
      <c r="RV6" s="25"/>
      <c r="RW6" s="25"/>
      <c r="RX6" s="17"/>
      <c r="RY6" s="17"/>
      <c r="RZ6" s="17"/>
      <c r="SA6" s="25"/>
      <c r="SB6" s="25"/>
      <c r="SC6" s="26"/>
      <c r="SD6" s="17"/>
      <c r="SE6" s="17"/>
      <c r="SF6" s="17"/>
      <c r="SG6" s="25"/>
      <c r="SH6" s="25"/>
      <c r="SI6" s="17"/>
      <c r="SJ6" s="17"/>
      <c r="SK6" s="17"/>
      <c r="SL6" s="25"/>
      <c r="SM6" s="25"/>
      <c r="SN6" s="17"/>
      <c r="SO6" s="17"/>
      <c r="SP6" s="17"/>
      <c r="SQ6" s="25"/>
      <c r="SR6" s="25"/>
      <c r="SS6" s="26"/>
      <c r="ST6" s="17"/>
      <c r="SU6" s="17"/>
      <c r="SV6" s="17"/>
      <c r="SW6" s="25"/>
      <c r="SX6" s="25"/>
      <c r="SY6" s="17"/>
      <c r="SZ6" s="17"/>
      <c r="TA6" s="17"/>
      <c r="TB6" s="25"/>
      <c r="TC6" s="25"/>
      <c r="TD6" s="17"/>
      <c r="TE6" s="17"/>
      <c r="TF6" s="17"/>
      <c r="TG6" s="25"/>
      <c r="TH6" s="25"/>
      <c r="TI6" s="26"/>
      <c r="TJ6" s="17"/>
      <c r="TK6" s="17"/>
      <c r="TL6" s="17"/>
      <c r="TM6" s="25"/>
      <c r="TN6" s="25"/>
      <c r="TO6" s="17"/>
      <c r="TP6" s="17"/>
      <c r="TQ6" s="17"/>
      <c r="TR6" s="25"/>
      <c r="TS6" s="25"/>
      <c r="TT6" s="17"/>
      <c r="TU6" s="17"/>
      <c r="TV6" s="17"/>
      <c r="TW6" s="25"/>
      <c r="TX6" s="25"/>
      <c r="TY6" s="26"/>
      <c r="TZ6" s="17"/>
      <c r="UA6" s="17"/>
      <c r="UB6" s="17"/>
      <c r="UC6" s="25"/>
      <c r="UD6" s="25"/>
      <c r="UE6" s="17"/>
      <c r="UF6" s="17"/>
      <c r="UG6" s="17"/>
      <c r="UH6" s="25"/>
      <c r="UI6" s="25"/>
      <c r="UJ6" s="17"/>
      <c r="UK6" s="17"/>
      <c r="UL6" s="17"/>
      <c r="UM6" s="25"/>
      <c r="UN6" s="25"/>
      <c r="UO6" s="26"/>
      <c r="UP6" s="17"/>
      <c r="UQ6" s="17"/>
      <c r="UR6" s="17"/>
      <c r="US6" s="25"/>
      <c r="UT6" s="25"/>
      <c r="UU6" s="17"/>
      <c r="UV6" s="17"/>
      <c r="UW6" s="17"/>
      <c r="UX6" s="25"/>
      <c r="UY6" s="25"/>
      <c r="UZ6" s="17"/>
      <c r="VA6" s="17"/>
      <c r="VB6" s="17"/>
      <c r="VC6" s="25"/>
      <c r="VD6" s="25"/>
      <c r="VE6" s="26"/>
      <c r="VF6" s="17"/>
      <c r="VG6" s="17"/>
      <c r="VH6" s="17"/>
      <c r="VI6" s="25"/>
      <c r="VJ6" s="25"/>
      <c r="VK6" s="17"/>
      <c r="VL6" s="17"/>
      <c r="VM6" s="17"/>
      <c r="VN6" s="25"/>
      <c r="VO6" s="25"/>
      <c r="VP6" s="17"/>
      <c r="VQ6" s="17"/>
      <c r="VR6" s="17"/>
      <c r="VS6" s="25"/>
      <c r="VT6" s="25"/>
      <c r="VU6" s="26"/>
      <c r="VV6" s="17"/>
      <c r="VW6" s="17"/>
      <c r="VX6" s="17"/>
      <c r="VY6" s="25"/>
      <c r="VZ6" s="25"/>
      <c r="WA6" s="17"/>
      <c r="WB6" s="17"/>
      <c r="WC6" s="17"/>
      <c r="WD6" s="25"/>
      <c r="WE6" s="25"/>
      <c r="WF6" s="17"/>
      <c r="WG6" s="17"/>
      <c r="WH6" s="17"/>
      <c r="WI6" s="25"/>
      <c r="WJ6" s="25"/>
      <c r="WK6" s="26"/>
      <c r="WL6" s="17"/>
      <c r="WM6" s="17"/>
      <c r="WN6" s="17"/>
      <c r="WO6" s="25"/>
      <c r="WP6" s="25"/>
      <c r="WQ6" s="17"/>
      <c r="WR6" s="17"/>
      <c r="WS6" s="17"/>
      <c r="WT6" s="25"/>
      <c r="WU6" s="25"/>
      <c r="WV6" s="17"/>
      <c r="WW6" s="17"/>
      <c r="WX6" s="17"/>
      <c r="WY6" s="25"/>
      <c r="WZ6" s="25"/>
      <c r="XA6" s="26"/>
      <c r="XB6" s="17"/>
      <c r="XC6" s="17"/>
      <c r="XD6" s="17"/>
      <c r="XE6" s="25"/>
      <c r="XF6" s="25"/>
      <c r="XG6" s="17"/>
      <c r="XH6" s="17"/>
      <c r="XI6" s="17"/>
      <c r="XJ6" s="25"/>
      <c r="XK6" s="25"/>
      <c r="XL6" s="17"/>
      <c r="XM6" s="17"/>
      <c r="XN6" s="17"/>
      <c r="XO6" s="25"/>
      <c r="XP6" s="25"/>
      <c r="XQ6" s="26"/>
      <c r="XR6" s="17"/>
      <c r="XS6" s="17"/>
      <c r="XT6" s="17"/>
      <c r="XU6" s="25"/>
      <c r="XV6" s="25"/>
      <c r="XW6" s="17"/>
      <c r="XX6" s="17"/>
      <c r="XY6" s="17"/>
      <c r="XZ6" s="25"/>
      <c r="YA6" s="25"/>
      <c r="YB6" s="17"/>
      <c r="YC6" s="17"/>
      <c r="YD6" s="17"/>
      <c r="YE6" s="25"/>
      <c r="YF6" s="25"/>
      <c r="YG6" s="26"/>
      <c r="YH6" s="17"/>
      <c r="YI6" s="17"/>
      <c r="YJ6" s="17"/>
      <c r="YK6" s="25"/>
      <c r="YL6" s="25"/>
      <c r="YM6" s="17"/>
      <c r="YN6" s="17"/>
      <c r="YO6" s="17"/>
      <c r="YP6" s="25"/>
      <c r="YQ6" s="25"/>
      <c r="YR6" s="17"/>
      <c r="YS6" s="17"/>
      <c r="YT6" s="17"/>
      <c r="YU6" s="25"/>
      <c r="YV6" s="25"/>
      <c r="YW6" s="26"/>
      <c r="YX6" s="17"/>
      <c r="YY6" s="17"/>
      <c r="YZ6" s="17"/>
      <c r="ZA6" s="25"/>
      <c r="ZB6" s="25"/>
      <c r="ZC6" s="17"/>
      <c r="ZD6" s="17"/>
      <c r="ZE6" s="17"/>
      <c r="ZF6" s="25"/>
      <c r="ZG6" s="25"/>
      <c r="ZH6" s="17"/>
      <c r="ZI6" s="17"/>
      <c r="ZJ6" s="17"/>
      <c r="ZK6" s="25"/>
      <c r="ZL6" s="25"/>
      <c r="ZM6" s="26"/>
      <c r="ZN6" s="17"/>
      <c r="ZO6" s="17"/>
      <c r="ZP6" s="17"/>
      <c r="ZQ6" s="25"/>
      <c r="ZR6" s="25"/>
      <c r="ZS6" s="17"/>
      <c r="ZT6" s="17"/>
      <c r="ZU6" s="17"/>
      <c r="ZV6" s="25"/>
      <c r="ZW6" s="25"/>
      <c r="ZX6" s="17"/>
      <c r="ZY6" s="17"/>
      <c r="ZZ6" s="17"/>
      <c r="AAA6" s="25"/>
      <c r="AAB6" s="25"/>
      <c r="AAC6" s="26"/>
      <c r="AAD6" s="17"/>
      <c r="AAE6" s="17"/>
      <c r="AAF6" s="17"/>
      <c r="AAG6" s="25"/>
      <c r="AAH6" s="25"/>
      <c r="AAI6" s="17"/>
      <c r="AAJ6" s="17"/>
      <c r="AAK6" s="17"/>
      <c r="AAL6" s="25"/>
      <c r="AAM6" s="25"/>
      <c r="AAN6" s="17"/>
      <c r="AAO6" s="17"/>
      <c r="AAP6" s="17"/>
      <c r="AAQ6" s="25"/>
      <c r="AAR6" s="25"/>
      <c r="AAS6" s="26"/>
      <c r="AAT6" s="17"/>
      <c r="AAU6" s="17"/>
      <c r="AAV6" s="17"/>
      <c r="AAW6" s="25"/>
      <c r="AAX6" s="25"/>
      <c r="AAY6" s="17"/>
      <c r="AAZ6" s="17"/>
      <c r="ABA6" s="17"/>
      <c r="ABB6" s="25"/>
      <c r="ABC6" s="25"/>
      <c r="ABD6" s="17"/>
      <c r="ABE6" s="17"/>
      <c r="ABF6" s="17"/>
      <c r="ABG6" s="25"/>
      <c r="ABH6" s="25"/>
      <c r="ABI6" s="26"/>
      <c r="ABJ6" s="17"/>
      <c r="ABK6" s="17"/>
      <c r="ABL6" s="17"/>
      <c r="ABM6" s="25"/>
      <c r="ABN6" s="25"/>
      <c r="ABO6" s="17"/>
      <c r="ABP6" s="17"/>
      <c r="ABQ6" s="17"/>
      <c r="ABR6" s="25"/>
      <c r="ABS6" s="25"/>
      <c r="ABT6" s="17"/>
      <c r="ABU6" s="17"/>
      <c r="ABV6" s="17"/>
      <c r="ABW6" s="25"/>
      <c r="ABX6" s="25"/>
      <c r="ABY6" s="26"/>
      <c r="ABZ6" s="17"/>
      <c r="ACA6" s="17"/>
      <c r="ACB6" s="17"/>
      <c r="ACC6" s="25"/>
      <c r="ACD6" s="25"/>
      <c r="ACE6" s="17"/>
      <c r="ACF6" s="17"/>
      <c r="ACG6" s="17"/>
      <c r="ACH6" s="25"/>
      <c r="ACI6" s="25"/>
      <c r="ACJ6" s="17"/>
      <c r="ACK6" s="17"/>
      <c r="ACL6" s="17"/>
      <c r="ACM6" s="25"/>
      <c r="ACN6" s="25"/>
      <c r="ACO6" s="26"/>
      <c r="ACP6" s="17"/>
      <c r="ACQ6" s="17"/>
      <c r="ACR6" s="17"/>
      <c r="ACS6" s="25"/>
      <c r="ACT6" s="25"/>
      <c r="ACU6" s="17"/>
      <c r="ACV6" s="17"/>
      <c r="ACW6" s="17"/>
      <c r="ACX6" s="25"/>
      <c r="ACY6" s="25"/>
      <c r="ACZ6" s="17"/>
      <c r="ADA6" s="17"/>
      <c r="ADB6" s="17"/>
      <c r="ADC6" s="25"/>
      <c r="ADD6" s="25"/>
      <c r="ADE6" s="26"/>
      <c r="ADF6" s="17"/>
      <c r="ADG6" s="17"/>
      <c r="ADH6" s="17"/>
      <c r="ADI6" s="25"/>
      <c r="ADJ6" s="25"/>
      <c r="ADK6" s="17"/>
      <c r="ADL6" s="17"/>
      <c r="ADM6" s="17"/>
      <c r="ADN6" s="25"/>
      <c r="ADO6" s="25"/>
      <c r="ADP6" s="17"/>
      <c r="ADQ6" s="17"/>
      <c r="ADR6" s="17"/>
      <c r="ADS6" s="25"/>
      <c r="ADT6" s="25"/>
      <c r="ADU6" s="26"/>
      <c r="ADV6" s="17"/>
      <c r="ADW6" s="17"/>
      <c r="ADX6" s="17"/>
      <c r="ADY6" s="25"/>
      <c r="ADZ6" s="25"/>
      <c r="AEA6" s="17"/>
      <c r="AEB6" s="17"/>
      <c r="AEC6" s="17"/>
      <c r="AED6" s="25"/>
      <c r="AEE6" s="25"/>
      <c r="AEF6" s="17"/>
      <c r="AEG6" s="17"/>
      <c r="AEH6" s="17"/>
      <c r="AEI6" s="25"/>
      <c r="AEJ6" s="25"/>
      <c r="AEK6" s="26"/>
      <c r="AEL6" s="17"/>
      <c r="AEM6" s="17"/>
      <c r="AEN6" s="17"/>
      <c r="AEO6" s="25"/>
      <c r="AEP6" s="25"/>
      <c r="AEQ6" s="17"/>
      <c r="AER6" s="17"/>
      <c r="AES6" s="17"/>
      <c r="AET6" s="25"/>
      <c r="AEU6" s="25"/>
      <c r="AEV6" s="17"/>
      <c r="AEW6" s="17"/>
      <c r="AEX6" s="17"/>
      <c r="AEY6" s="25"/>
      <c r="AEZ6" s="25"/>
      <c r="AFA6" s="26"/>
      <c r="AFB6" s="17"/>
      <c r="AFC6" s="17"/>
      <c r="AFD6" s="17"/>
      <c r="AFE6" s="25"/>
      <c r="AFF6" s="25"/>
      <c r="AFG6" s="17"/>
      <c r="AFH6" s="17"/>
      <c r="AFI6" s="17"/>
      <c r="AFJ6" s="25"/>
      <c r="AFK6" s="25"/>
      <c r="AFL6" s="17"/>
      <c r="AFM6" s="17"/>
      <c r="AFN6" s="17"/>
      <c r="AFO6" s="25"/>
      <c r="AFP6" s="25"/>
      <c r="AFQ6" s="26"/>
      <c r="AFR6" s="17"/>
      <c r="AFS6" s="17"/>
      <c r="AFT6" s="17"/>
      <c r="AFU6" s="25"/>
      <c r="AFV6" s="25"/>
      <c r="AFW6" s="17"/>
      <c r="AFX6" s="17"/>
      <c r="AFY6" s="17"/>
      <c r="AFZ6" s="25"/>
      <c r="AGA6" s="25"/>
      <c r="AGB6" s="17"/>
      <c r="AGC6" s="17"/>
      <c r="AGD6" s="17"/>
      <c r="AGE6" s="25"/>
      <c r="AGF6" s="25"/>
      <c r="AGG6" s="26"/>
      <c r="AGH6" s="17"/>
      <c r="AGI6" s="17"/>
      <c r="AGJ6" s="17"/>
      <c r="AGK6" s="25"/>
      <c r="AGL6" s="25"/>
      <c r="AGM6" s="17"/>
      <c r="AGN6" s="17"/>
      <c r="AGO6" s="17"/>
      <c r="AGP6" s="25"/>
      <c r="AGQ6" s="25"/>
      <c r="AGR6" s="17"/>
      <c r="AGS6" s="17"/>
      <c r="AGT6" s="17"/>
      <c r="AGU6" s="25"/>
      <c r="AGV6" s="25"/>
      <c r="AGW6" s="26"/>
      <c r="AGX6" s="17"/>
      <c r="AGY6" s="17"/>
      <c r="AGZ6" s="17"/>
      <c r="AHA6" s="25"/>
      <c r="AHB6" s="25"/>
      <c r="AHC6" s="17"/>
      <c r="AHD6" s="17"/>
      <c r="AHE6" s="17"/>
      <c r="AHF6" s="25"/>
      <c r="AHG6" s="25"/>
      <c r="AHH6" s="17"/>
      <c r="AHI6" s="17"/>
      <c r="AHJ6" s="17"/>
      <c r="AHK6" s="25"/>
      <c r="AHL6" s="25"/>
      <c r="AHM6" s="26"/>
      <c r="AHN6" s="17"/>
      <c r="AHO6" s="17"/>
      <c r="AHP6" s="17"/>
      <c r="AHQ6" s="25"/>
      <c r="AHR6" s="25"/>
      <c r="AHS6" s="17"/>
      <c r="AHT6" s="17"/>
      <c r="AHU6" s="17"/>
      <c r="AHV6" s="25"/>
      <c r="AHW6" s="25"/>
      <c r="AHX6" s="17"/>
      <c r="AHY6" s="17"/>
      <c r="AHZ6" s="17"/>
      <c r="AIA6" s="25"/>
      <c r="AIB6" s="25"/>
      <c r="AIC6" s="26"/>
      <c r="AID6" s="17"/>
      <c r="AIE6" s="17"/>
      <c r="AIF6" s="17"/>
      <c r="AIG6" s="25"/>
      <c r="AIH6" s="25"/>
      <c r="AII6" s="17"/>
      <c r="AIJ6" s="17"/>
      <c r="AIK6" s="17"/>
      <c r="AIL6" s="25"/>
      <c r="AIM6" s="25"/>
      <c r="AIN6" s="17"/>
      <c r="AIO6" s="17"/>
      <c r="AIP6" s="17"/>
      <c r="AIQ6" s="25"/>
      <c r="AIR6" s="25"/>
      <c r="AIS6" s="26"/>
      <c r="AIT6" s="17"/>
      <c r="AIU6" s="17"/>
      <c r="AIV6" s="17"/>
      <c r="AIW6" s="25"/>
      <c r="AIX6" s="25"/>
      <c r="AIY6" s="17"/>
      <c r="AIZ6" s="17"/>
      <c r="AJA6" s="17"/>
      <c r="AJB6" s="25"/>
      <c r="AJC6" s="25"/>
      <c r="AJD6" s="17"/>
      <c r="AJE6" s="17"/>
      <c r="AJF6" s="17"/>
      <c r="AJG6" s="25"/>
      <c r="AJH6" s="25"/>
      <c r="AJI6" s="26"/>
      <c r="AJJ6" s="17"/>
      <c r="AJK6" s="17"/>
      <c r="AJL6" s="17"/>
      <c r="AJM6" s="25"/>
      <c r="AJN6" s="25"/>
      <c r="AJO6" s="17"/>
      <c r="AJP6" s="17"/>
      <c r="AJQ6" s="17"/>
      <c r="AJR6" s="25"/>
      <c r="AJS6" s="25"/>
      <c r="AJT6" s="17"/>
      <c r="AJU6" s="17"/>
      <c r="AJV6" s="17"/>
      <c r="AJW6" s="25"/>
      <c r="AJX6" s="25"/>
      <c r="AJY6" s="26"/>
      <c r="AJZ6" s="17"/>
      <c r="AKA6" s="17"/>
      <c r="AKB6" s="17"/>
      <c r="AKC6" s="25"/>
      <c r="AKD6" s="25"/>
      <c r="AKE6" s="17"/>
      <c r="AKF6" s="17"/>
      <c r="AKG6" s="17"/>
      <c r="AKH6" s="25"/>
      <c r="AKI6" s="25"/>
      <c r="AKJ6" s="17"/>
      <c r="AKK6" s="17"/>
      <c r="AKL6" s="17"/>
      <c r="AKM6" s="25"/>
      <c r="AKN6" s="25"/>
      <c r="AKO6" s="26"/>
      <c r="AKP6" s="17"/>
      <c r="AKQ6" s="17"/>
      <c r="AKR6" s="17"/>
      <c r="AKS6" s="25"/>
      <c r="AKT6" s="25"/>
      <c r="AKU6" s="17"/>
      <c r="AKV6" s="17"/>
      <c r="AKW6" s="17"/>
      <c r="AKX6" s="25"/>
      <c r="AKY6" s="25"/>
      <c r="AKZ6" s="17"/>
      <c r="ALA6" s="17"/>
      <c r="ALB6" s="17"/>
      <c r="ALC6" s="25"/>
      <c r="ALD6" s="25"/>
      <c r="ALE6" s="26"/>
      <c r="ALF6" s="17"/>
      <c r="ALG6" s="17"/>
      <c r="ALH6" s="17"/>
      <c r="ALI6" s="25"/>
      <c r="ALJ6" s="25"/>
      <c r="ALK6" s="17"/>
      <c r="ALL6" s="17"/>
      <c r="ALM6" s="17"/>
      <c r="ALN6" s="25"/>
      <c r="ALO6" s="25"/>
      <c r="ALP6" s="17"/>
      <c r="ALQ6" s="17"/>
      <c r="ALR6" s="17"/>
      <c r="ALS6" s="25"/>
      <c r="ALT6" s="25"/>
      <c r="ALU6" s="26"/>
      <c r="ALV6" s="17"/>
      <c r="ALW6" s="17"/>
      <c r="ALX6" s="17"/>
      <c r="ALY6" s="25"/>
      <c r="ALZ6" s="25"/>
      <c r="AMA6" s="17"/>
      <c r="AMB6" s="17"/>
      <c r="AMC6" s="17"/>
      <c r="AMD6" s="25"/>
      <c r="AME6" s="25"/>
      <c r="AMF6" s="17"/>
      <c r="AMG6" s="17"/>
      <c r="AMH6" s="17"/>
      <c r="AMI6" s="25"/>
      <c r="AMJ6" s="25"/>
      <c r="AMK6" s="26"/>
      <c r="AML6" s="17"/>
      <c r="AMM6" s="17"/>
      <c r="AMN6" s="17"/>
      <c r="AMO6" s="25"/>
      <c r="AMP6" s="25"/>
      <c r="AMQ6" s="17"/>
      <c r="AMR6" s="17"/>
      <c r="AMS6" s="17"/>
      <c r="AMT6" s="25"/>
      <c r="AMU6" s="25"/>
      <c r="AMV6" s="17"/>
      <c r="AMW6" s="17"/>
      <c r="AMX6" s="17"/>
      <c r="AMY6" s="25"/>
      <c r="AMZ6" s="25"/>
      <c r="ANA6" s="26"/>
      <c r="ANB6" s="17"/>
      <c r="ANC6" s="17"/>
      <c r="AND6" s="17"/>
      <c r="ANE6" s="25"/>
      <c r="ANF6" s="25"/>
      <c r="ANG6" s="17"/>
      <c r="ANH6" s="17"/>
      <c r="ANI6" s="17"/>
      <c r="ANJ6" s="25"/>
      <c r="ANK6" s="25"/>
      <c r="ANL6" s="17"/>
      <c r="ANM6" s="17"/>
      <c r="ANN6" s="17"/>
      <c r="ANO6" s="25"/>
      <c r="ANP6" s="25"/>
      <c r="ANQ6" s="26"/>
      <c r="ANR6" s="17"/>
      <c r="ANS6" s="17"/>
      <c r="ANT6" s="17"/>
      <c r="ANU6" s="25"/>
      <c r="ANV6" s="25"/>
      <c r="ANW6" s="17"/>
      <c r="ANX6" s="17"/>
      <c r="ANY6" s="17"/>
      <c r="ANZ6" s="25"/>
      <c r="AOA6" s="25"/>
      <c r="AOB6" s="17"/>
      <c r="AOC6" s="17"/>
      <c r="AOD6" s="17"/>
      <c r="AOE6" s="25"/>
      <c r="AOF6" s="25"/>
      <c r="AOG6" s="26"/>
      <c r="AOH6" s="17"/>
      <c r="AOI6" s="17"/>
      <c r="AOJ6" s="17"/>
      <c r="AOK6" s="25"/>
      <c r="AOL6" s="25"/>
      <c r="AOM6" s="17"/>
      <c r="AON6" s="17"/>
      <c r="AOO6" s="17"/>
      <c r="AOP6" s="25"/>
      <c r="AOQ6" s="25"/>
      <c r="AOR6" s="17"/>
      <c r="AOS6" s="17"/>
      <c r="AOT6" s="17"/>
      <c r="AOU6" s="25"/>
      <c r="AOV6" s="25"/>
      <c r="AOW6" s="26"/>
      <c r="AOX6" s="17"/>
      <c r="AOY6" s="17"/>
      <c r="AOZ6" s="17"/>
      <c r="APA6" s="25"/>
      <c r="APB6" s="25"/>
      <c r="APC6" s="17"/>
      <c r="APD6" s="17"/>
      <c r="APE6" s="17"/>
      <c r="APF6" s="25"/>
      <c r="APG6" s="25"/>
      <c r="APH6" s="17"/>
      <c r="API6" s="17"/>
      <c r="APJ6" s="17"/>
      <c r="APK6" s="25"/>
      <c r="APL6" s="25"/>
      <c r="APM6" s="26"/>
      <c r="APN6" s="17"/>
      <c r="APO6" s="17"/>
      <c r="APP6" s="17"/>
      <c r="APQ6" s="25"/>
      <c r="APR6" s="25"/>
      <c r="APS6" s="17"/>
      <c r="APT6" s="17"/>
      <c r="APU6" s="17"/>
      <c r="APV6" s="25"/>
      <c r="APW6" s="25"/>
      <c r="APX6" s="17"/>
      <c r="APY6" s="17"/>
      <c r="APZ6" s="17"/>
      <c r="AQA6" s="25"/>
      <c r="AQB6" s="25"/>
      <c r="AQC6" s="26"/>
      <c r="AQD6" s="17"/>
      <c r="AQE6" s="17"/>
      <c r="AQF6" s="17"/>
      <c r="AQG6" s="25"/>
      <c r="AQH6" s="25"/>
      <c r="AQI6" s="17"/>
      <c r="AQJ6" s="17"/>
      <c r="AQK6" s="17"/>
      <c r="AQL6" s="25"/>
      <c r="AQM6" s="25"/>
      <c r="AQN6" s="17"/>
      <c r="AQO6" s="17"/>
      <c r="AQP6" s="17"/>
      <c r="AQQ6" s="25"/>
      <c r="AQR6" s="25"/>
      <c r="AQS6" s="26"/>
      <c r="AQT6" s="17"/>
      <c r="AQU6" s="17"/>
      <c r="AQV6" s="17"/>
      <c r="AQW6" s="25"/>
      <c r="AQX6" s="25"/>
      <c r="AQY6" s="17"/>
      <c r="AQZ6" s="17"/>
      <c r="ARA6" s="17"/>
      <c r="ARB6" s="25"/>
      <c r="ARC6" s="25"/>
      <c r="ARD6" s="17"/>
      <c r="ARE6" s="17"/>
      <c r="ARF6" s="17"/>
      <c r="ARG6" s="25"/>
      <c r="ARH6" s="25"/>
      <c r="ARI6" s="26"/>
      <c r="ARJ6" s="17"/>
      <c r="ARK6" s="17"/>
      <c r="ARL6" s="17"/>
      <c r="ARM6" s="25"/>
      <c r="ARN6" s="25"/>
      <c r="ARO6" s="17"/>
      <c r="ARP6" s="17"/>
      <c r="ARQ6" s="17"/>
      <c r="ARR6" s="25"/>
      <c r="ARS6" s="25"/>
      <c r="ART6" s="17"/>
      <c r="ARU6" s="17"/>
      <c r="ARV6" s="17"/>
      <c r="ARW6" s="25"/>
      <c r="ARX6" s="25"/>
      <c r="ARY6" s="26"/>
      <c r="ARZ6" s="17"/>
      <c r="ASA6" s="17"/>
      <c r="ASB6" s="17"/>
      <c r="ASC6" s="25"/>
      <c r="ASD6" s="25"/>
      <c r="ASE6" s="17"/>
      <c r="ASF6" s="17"/>
      <c r="ASG6" s="17"/>
      <c r="ASH6" s="25"/>
      <c r="ASI6" s="25"/>
      <c r="ASJ6" s="17"/>
      <c r="ASK6" s="17"/>
      <c r="ASL6" s="17"/>
      <c r="ASM6" s="25"/>
      <c r="ASN6" s="25"/>
      <c r="ASO6" s="26"/>
      <c r="ASP6" s="17"/>
      <c r="ASQ6" s="17"/>
      <c r="ASR6" s="17"/>
      <c r="ASS6" s="25"/>
      <c r="AST6" s="25"/>
      <c r="ASU6" s="17"/>
      <c r="ASV6" s="17"/>
      <c r="ASW6" s="17"/>
      <c r="ASX6" s="25"/>
      <c r="ASY6" s="25"/>
      <c r="ASZ6" s="17"/>
      <c r="ATA6" s="17"/>
      <c r="ATB6" s="17"/>
      <c r="ATC6" s="25"/>
      <c r="ATD6" s="25"/>
      <c r="ATE6" s="26"/>
      <c r="ATF6" s="17"/>
      <c r="ATG6" s="17"/>
      <c r="ATH6" s="17"/>
      <c r="ATI6" s="25"/>
      <c r="ATJ6" s="25"/>
      <c r="ATK6" s="17"/>
      <c r="ATL6" s="17"/>
      <c r="ATM6" s="17"/>
      <c r="ATN6" s="25"/>
      <c r="ATO6" s="25"/>
      <c r="ATP6" s="17"/>
      <c r="ATQ6" s="17"/>
      <c r="ATR6" s="17"/>
      <c r="ATS6" s="25"/>
      <c r="ATT6" s="25"/>
      <c r="ATU6" s="26"/>
      <c r="ATV6" s="17"/>
      <c r="ATW6" s="17"/>
      <c r="ATX6" s="17"/>
      <c r="ATY6" s="25"/>
      <c r="ATZ6" s="25"/>
      <c r="AUA6" s="17"/>
      <c r="AUB6" s="17"/>
      <c r="AUC6" s="17"/>
      <c r="AUD6" s="25"/>
      <c r="AUE6" s="25"/>
      <c r="AUF6" s="17"/>
      <c r="AUG6" s="17"/>
      <c r="AUH6" s="17"/>
      <c r="AUI6" s="25"/>
      <c r="AUJ6" s="25"/>
      <c r="AUK6" s="26"/>
      <c r="AUL6" s="17"/>
      <c r="AUM6" s="17"/>
      <c r="AUN6" s="17"/>
      <c r="AUO6" s="25"/>
      <c r="AUP6" s="25"/>
      <c r="AUQ6" s="17"/>
      <c r="AUR6" s="17"/>
      <c r="AUS6" s="17"/>
      <c r="AUT6" s="25"/>
      <c r="AUU6" s="25"/>
      <c r="AUV6" s="17"/>
      <c r="AUW6" s="17"/>
      <c r="AUX6" s="17"/>
      <c r="AUY6" s="25"/>
      <c r="AUZ6" s="25"/>
      <c r="AVA6" s="26"/>
      <c r="AVB6" s="17"/>
      <c r="AVC6" s="17"/>
      <c r="AVD6" s="17"/>
      <c r="AVE6" s="25"/>
      <c r="AVF6" s="25"/>
      <c r="AVG6" s="17"/>
      <c r="AVH6" s="17"/>
      <c r="AVI6" s="17"/>
      <c r="AVJ6" s="25"/>
      <c r="AVK6" s="25"/>
      <c r="AVL6" s="17"/>
      <c r="AVM6" s="17"/>
      <c r="AVN6" s="17"/>
      <c r="AVO6" s="25"/>
      <c r="AVP6" s="25"/>
      <c r="AVQ6" s="26"/>
      <c r="AVR6" s="17"/>
      <c r="AVS6" s="17"/>
      <c r="AVT6" s="17"/>
      <c r="AVU6" s="25"/>
      <c r="AVV6" s="25"/>
      <c r="AVW6" s="17"/>
      <c r="AVX6" s="17"/>
      <c r="AVY6" s="17"/>
      <c r="AVZ6" s="25"/>
      <c r="AWA6" s="25"/>
      <c r="AWB6" s="17"/>
      <c r="AWC6" s="17"/>
      <c r="AWD6" s="17"/>
      <c r="AWE6" s="25"/>
      <c r="AWF6" s="25"/>
      <c r="AWG6" s="26"/>
      <c r="AWH6" s="17"/>
      <c r="AWI6" s="17"/>
      <c r="AWJ6" s="17"/>
      <c r="AWK6" s="25"/>
      <c r="AWL6" s="25"/>
      <c r="AWM6" s="17"/>
      <c r="AWN6" s="17"/>
      <c r="AWO6" s="17"/>
      <c r="AWP6" s="25"/>
      <c r="AWQ6" s="25"/>
      <c r="AWR6" s="17"/>
      <c r="AWS6" s="17"/>
      <c r="AWT6" s="17"/>
      <c r="AWU6" s="25"/>
      <c r="AWV6" s="25"/>
      <c r="AWW6" s="26"/>
      <c r="AWX6" s="17"/>
      <c r="AWY6" s="17"/>
      <c r="AWZ6" s="17"/>
      <c r="AXA6" s="25"/>
      <c r="AXB6" s="25"/>
      <c r="AXC6" s="17"/>
      <c r="AXD6" s="17"/>
      <c r="AXE6" s="17"/>
      <c r="AXF6" s="25"/>
      <c r="AXG6" s="25"/>
      <c r="AXH6" s="17"/>
      <c r="AXI6" s="17"/>
      <c r="AXJ6" s="17"/>
      <c r="AXK6" s="25"/>
      <c r="AXL6" s="25"/>
      <c r="AXM6" s="26"/>
      <c r="AXN6" s="17"/>
      <c r="AXO6" s="17"/>
      <c r="AXP6" s="17"/>
      <c r="AXQ6" s="25"/>
      <c r="AXR6" s="25"/>
      <c r="AXS6" s="17"/>
      <c r="AXT6" s="17"/>
      <c r="AXU6" s="17"/>
      <c r="AXV6" s="25"/>
      <c r="AXW6" s="25"/>
      <c r="AXX6" s="17"/>
      <c r="AXY6" s="17"/>
      <c r="AXZ6" s="17"/>
      <c r="AYA6" s="25"/>
      <c r="AYB6" s="25"/>
      <c r="AYC6" s="26"/>
      <c r="AYD6" s="17"/>
      <c r="AYE6" s="17"/>
      <c r="AYF6" s="17"/>
      <c r="AYG6" s="25"/>
      <c r="AYH6" s="25"/>
      <c r="AYI6" s="17"/>
      <c r="AYJ6" s="17"/>
      <c r="AYK6" s="17"/>
      <c r="AYL6" s="25"/>
      <c r="AYM6" s="25"/>
      <c r="AYN6" s="17"/>
      <c r="AYO6" s="17"/>
      <c r="AYP6" s="17"/>
      <c r="AYQ6" s="25"/>
      <c r="AYR6" s="25"/>
      <c r="AYS6" s="26"/>
      <c r="AYT6" s="17"/>
      <c r="AYU6" s="17"/>
      <c r="AYV6" s="17"/>
      <c r="AYW6" s="25"/>
      <c r="AYX6" s="25"/>
      <c r="AYY6" s="17"/>
      <c r="AYZ6" s="17"/>
      <c r="AZA6" s="17"/>
      <c r="AZB6" s="25"/>
      <c r="AZC6" s="25"/>
      <c r="AZD6" s="17"/>
      <c r="AZE6" s="17"/>
      <c r="AZF6" s="17"/>
      <c r="AZG6" s="25"/>
      <c r="AZH6" s="25"/>
      <c r="AZI6" s="26"/>
      <c r="AZJ6" s="17"/>
      <c r="AZK6" s="17"/>
      <c r="AZL6" s="17"/>
      <c r="AZM6" s="25"/>
      <c r="AZN6" s="25"/>
      <c r="AZO6" s="17"/>
      <c r="AZP6" s="17"/>
      <c r="AZQ6" s="17"/>
      <c r="AZR6" s="25"/>
      <c r="AZS6" s="25"/>
      <c r="AZT6" s="17"/>
      <c r="AZU6" s="17"/>
      <c r="AZV6" s="17"/>
      <c r="AZW6" s="25"/>
      <c r="AZX6" s="25"/>
      <c r="AZY6" s="26"/>
      <c r="AZZ6" s="17"/>
      <c r="BAA6" s="17"/>
      <c r="BAB6" s="17"/>
      <c r="BAC6" s="25"/>
      <c r="BAD6" s="25"/>
      <c r="BAE6" s="17"/>
      <c r="BAF6" s="17"/>
      <c r="BAG6" s="17"/>
      <c r="BAH6" s="25"/>
      <c r="BAI6" s="25"/>
      <c r="BAJ6" s="17"/>
      <c r="BAK6" s="17"/>
      <c r="BAL6" s="17"/>
      <c r="BAM6" s="25"/>
      <c r="BAN6" s="25"/>
      <c r="BAO6" s="26"/>
      <c r="BAP6" s="17"/>
      <c r="BAQ6" s="17"/>
      <c r="BAR6" s="17"/>
      <c r="BAS6" s="25"/>
      <c r="BAT6" s="25"/>
      <c r="BAU6" s="17"/>
      <c r="BAV6" s="17"/>
      <c r="BAW6" s="17"/>
      <c r="BAX6" s="25"/>
      <c r="BAY6" s="25"/>
      <c r="BAZ6" s="17"/>
      <c r="BBA6" s="17"/>
      <c r="BBB6" s="17"/>
      <c r="BBC6" s="25"/>
      <c r="BBD6" s="25"/>
      <c r="BBE6" s="26"/>
      <c r="BBF6" s="17"/>
      <c r="BBG6" s="17"/>
      <c r="BBH6" s="17"/>
      <c r="BBI6" s="25"/>
      <c r="BBJ6" s="25"/>
      <c r="BBK6" s="17"/>
      <c r="BBL6" s="17"/>
      <c r="BBM6" s="17"/>
      <c r="BBN6" s="25"/>
      <c r="BBO6" s="25"/>
      <c r="BBP6" s="17"/>
      <c r="BBQ6" s="17"/>
      <c r="BBR6" s="17"/>
      <c r="BBS6" s="25"/>
      <c r="BBT6" s="25"/>
      <c r="BBU6" s="26"/>
      <c r="BBV6" s="17"/>
      <c r="BBW6" s="17"/>
      <c r="BBX6" s="17"/>
      <c r="BBY6" s="25"/>
      <c r="BBZ6" s="25"/>
      <c r="BCA6" s="17"/>
      <c r="BCB6" s="17"/>
      <c r="BCC6" s="17"/>
      <c r="BCD6" s="25"/>
      <c r="BCE6" s="25"/>
      <c r="BCF6" s="17"/>
      <c r="BCG6" s="17"/>
      <c r="BCH6" s="17"/>
      <c r="BCI6" s="25"/>
      <c r="BCJ6" s="25"/>
      <c r="BCK6" s="26"/>
      <c r="BCL6" s="17"/>
      <c r="BCM6" s="17"/>
      <c r="BCN6" s="17"/>
      <c r="BCO6" s="25"/>
      <c r="BCP6" s="25"/>
      <c r="BCQ6" s="17"/>
      <c r="BCR6" s="17"/>
      <c r="BCS6" s="17"/>
      <c r="BCT6" s="25"/>
      <c r="BCU6" s="25"/>
      <c r="BCV6" s="17"/>
      <c r="BCW6" s="17"/>
      <c r="BCX6" s="17"/>
      <c r="BCY6" s="25"/>
      <c r="BCZ6" s="25"/>
      <c r="BDA6" s="26"/>
      <c r="BDB6" s="17"/>
      <c r="BDC6" s="17"/>
      <c r="BDD6" s="17"/>
      <c r="BDE6" s="25"/>
      <c r="BDF6" s="25"/>
      <c r="BDG6" s="17"/>
      <c r="BDH6" s="17"/>
      <c r="BDI6" s="17"/>
      <c r="BDJ6" s="25"/>
      <c r="BDK6" s="25"/>
      <c r="BDL6" s="17"/>
      <c r="BDM6" s="17"/>
      <c r="BDN6" s="17"/>
      <c r="BDO6" s="25"/>
      <c r="BDP6" s="25"/>
      <c r="BDQ6" s="26"/>
      <c r="BDR6" s="17"/>
      <c r="BDS6" s="17"/>
      <c r="BDT6" s="17"/>
      <c r="BDU6" s="25"/>
      <c r="BDV6" s="25"/>
      <c r="BDW6" s="17"/>
      <c r="BDX6" s="17"/>
      <c r="BDY6" s="17"/>
      <c r="BDZ6" s="25"/>
      <c r="BEA6" s="25"/>
      <c r="BEB6" s="17"/>
      <c r="BEC6" s="17"/>
      <c r="BED6" s="17"/>
      <c r="BEE6" s="25"/>
      <c r="BEF6" s="25"/>
      <c r="BEG6" s="26"/>
      <c r="BEH6" s="17"/>
      <c r="BEI6" s="17"/>
      <c r="BEJ6" s="17"/>
      <c r="BEK6" s="25"/>
      <c r="BEL6" s="25"/>
      <c r="BEM6" s="17"/>
      <c r="BEN6" s="17"/>
      <c r="BEO6" s="17"/>
      <c r="BEP6" s="25"/>
      <c r="BEQ6" s="25"/>
      <c r="BER6" s="17"/>
      <c r="BES6" s="17"/>
      <c r="BET6" s="17"/>
      <c r="BEU6" s="25"/>
      <c r="BEV6" s="25"/>
      <c r="BEW6" s="26"/>
      <c r="BEX6" s="17"/>
      <c r="BEY6" s="17"/>
      <c r="BEZ6" s="17"/>
      <c r="BFA6" s="25"/>
      <c r="BFB6" s="25"/>
      <c r="BFC6" s="17"/>
      <c r="BFD6" s="17"/>
      <c r="BFE6" s="17"/>
      <c r="BFF6" s="25"/>
      <c r="BFG6" s="25"/>
      <c r="BFH6" s="17"/>
      <c r="BFI6" s="17"/>
      <c r="BFJ6" s="17"/>
      <c r="BFK6" s="25"/>
      <c r="BFL6" s="25"/>
      <c r="BFM6" s="26"/>
      <c r="BFN6" s="17"/>
      <c r="BFO6" s="17"/>
      <c r="BFP6" s="17"/>
      <c r="BFQ6" s="25"/>
      <c r="BFR6" s="25"/>
      <c r="BFS6" s="17"/>
      <c r="BFT6" s="17"/>
      <c r="BFU6" s="17"/>
      <c r="BFV6" s="25"/>
      <c r="BFW6" s="25"/>
      <c r="BFX6" s="17"/>
      <c r="BFY6" s="17"/>
      <c r="BFZ6" s="17"/>
      <c r="BGA6" s="25"/>
      <c r="BGB6" s="25"/>
      <c r="BGC6" s="26"/>
      <c r="BGD6" s="17"/>
      <c r="BGE6" s="17"/>
      <c r="BGF6" s="17"/>
      <c r="BGG6" s="25"/>
      <c r="BGH6" s="25"/>
      <c r="BGI6" s="17"/>
      <c r="BGJ6" s="17"/>
      <c r="BGK6" s="17"/>
      <c r="BGL6" s="25"/>
      <c r="BGM6" s="25"/>
      <c r="BGN6" s="17"/>
      <c r="BGO6" s="17"/>
      <c r="BGP6" s="17"/>
      <c r="BGQ6" s="25"/>
      <c r="BGR6" s="25"/>
      <c r="BGS6" s="26"/>
      <c r="BGT6" s="17"/>
      <c r="BGU6" s="17"/>
      <c r="BGV6" s="17"/>
      <c r="BGW6" s="25"/>
      <c r="BGX6" s="25"/>
      <c r="BGY6" s="17"/>
      <c r="BGZ6" s="17"/>
      <c r="BHA6" s="17"/>
      <c r="BHB6" s="25"/>
      <c r="BHC6" s="25"/>
      <c r="BHD6" s="17"/>
      <c r="BHE6" s="17"/>
      <c r="BHF6" s="17"/>
      <c r="BHG6" s="25"/>
      <c r="BHH6" s="25"/>
      <c r="BHI6" s="26"/>
      <c r="BHJ6" s="17"/>
      <c r="BHK6" s="17"/>
      <c r="BHL6" s="17"/>
      <c r="BHM6" s="25"/>
      <c r="BHN6" s="25"/>
      <c r="BHO6" s="17"/>
      <c r="BHP6" s="17"/>
      <c r="BHQ6" s="17"/>
      <c r="BHR6" s="25"/>
      <c r="BHS6" s="25"/>
      <c r="BHT6" s="17"/>
      <c r="BHU6" s="17"/>
      <c r="BHV6" s="17"/>
      <c r="BHW6" s="25"/>
      <c r="BHX6" s="25"/>
      <c r="BHY6" s="26"/>
      <c r="BHZ6" s="17"/>
      <c r="BIA6" s="17"/>
      <c r="BIB6" s="17"/>
      <c r="BIC6" s="25"/>
      <c r="BID6" s="25"/>
      <c r="BIE6" s="17"/>
      <c r="BIF6" s="17"/>
      <c r="BIG6" s="17"/>
      <c r="BIH6" s="25"/>
      <c r="BII6" s="25"/>
      <c r="BIJ6" s="17"/>
      <c r="BIK6" s="17"/>
      <c r="BIL6" s="17"/>
      <c r="BIM6" s="25"/>
      <c r="BIN6" s="25"/>
      <c r="BIO6" s="26"/>
      <c r="BIP6" s="17"/>
      <c r="BIQ6" s="17"/>
      <c r="BIR6" s="17"/>
      <c r="BIS6" s="25"/>
      <c r="BIT6" s="25"/>
      <c r="BIU6" s="17"/>
      <c r="BIV6" s="17"/>
      <c r="BIW6" s="17"/>
      <c r="BIX6" s="25"/>
      <c r="BIY6" s="25"/>
      <c r="BIZ6" s="17"/>
      <c r="BJA6" s="17"/>
      <c r="BJB6" s="17"/>
      <c r="BJC6" s="25"/>
      <c r="BJD6" s="25"/>
      <c r="BJE6" s="26"/>
      <c r="BJF6" s="17"/>
      <c r="BJG6" s="17"/>
      <c r="BJH6" s="17"/>
      <c r="BJI6" s="25"/>
      <c r="BJJ6" s="25"/>
      <c r="BJK6" s="17"/>
      <c r="BJL6" s="17"/>
      <c r="BJM6" s="17"/>
      <c r="BJN6" s="25"/>
      <c r="BJO6" s="25"/>
      <c r="BJP6" s="17"/>
      <c r="BJQ6" s="17"/>
      <c r="BJR6" s="17"/>
      <c r="BJS6" s="25"/>
      <c r="BJT6" s="25"/>
      <c r="BJU6" s="26"/>
      <c r="BJV6" s="17"/>
      <c r="BJW6" s="17"/>
      <c r="BJX6" s="17"/>
      <c r="BJY6" s="25"/>
      <c r="BJZ6" s="25"/>
      <c r="BKA6" s="17"/>
      <c r="BKB6" s="17"/>
      <c r="BKC6" s="17"/>
      <c r="BKD6" s="25"/>
      <c r="BKE6" s="25"/>
      <c r="BKF6" s="17"/>
      <c r="BKG6" s="17"/>
      <c r="BKH6" s="17"/>
      <c r="BKI6" s="25"/>
      <c r="BKJ6" s="25"/>
      <c r="BKK6" s="26"/>
      <c r="BKL6" s="17"/>
      <c r="BKM6" s="17"/>
      <c r="BKN6" s="17"/>
      <c r="BKO6" s="25"/>
      <c r="BKP6" s="25"/>
      <c r="BKQ6" s="17"/>
      <c r="BKR6" s="17"/>
      <c r="BKS6" s="17"/>
      <c r="BKT6" s="25"/>
      <c r="BKU6" s="25"/>
      <c r="BKV6" s="17"/>
      <c r="BKW6" s="17"/>
      <c r="BKX6" s="17"/>
      <c r="BKY6" s="25"/>
      <c r="BKZ6" s="25"/>
      <c r="BLA6" s="26"/>
      <c r="BLB6" s="17"/>
      <c r="BLC6" s="17"/>
      <c r="BLD6" s="17"/>
      <c r="BLE6" s="25"/>
      <c r="BLF6" s="25"/>
      <c r="BLG6" s="17"/>
      <c r="BLH6" s="17"/>
      <c r="BLI6" s="17"/>
      <c r="BLJ6" s="25"/>
      <c r="BLK6" s="25"/>
      <c r="BLL6" s="17"/>
      <c r="BLM6" s="17"/>
      <c r="BLN6" s="17"/>
      <c r="BLO6" s="25"/>
      <c r="BLP6" s="25"/>
      <c r="BLQ6" s="26"/>
      <c r="BLR6" s="17"/>
      <c r="BLS6" s="17"/>
      <c r="BLT6" s="17"/>
      <c r="BLU6" s="25"/>
      <c r="BLV6" s="25"/>
      <c r="BLW6" s="17"/>
      <c r="BLX6" s="17"/>
      <c r="BLY6" s="17"/>
      <c r="BLZ6" s="25"/>
      <c r="BMA6" s="25"/>
      <c r="BMB6" s="17"/>
      <c r="BMC6" s="17"/>
      <c r="BMD6" s="17"/>
      <c r="BME6" s="25"/>
      <c r="BMF6" s="25"/>
      <c r="BMG6" s="26"/>
      <c r="BMH6" s="17"/>
      <c r="BMI6" s="17"/>
      <c r="BMJ6" s="17"/>
      <c r="BMK6" s="25"/>
      <c r="BML6" s="25"/>
      <c r="BMM6" s="17"/>
      <c r="BMN6" s="17"/>
      <c r="BMO6" s="17"/>
      <c r="BMP6" s="25"/>
      <c r="BMQ6" s="25"/>
      <c r="BMR6" s="17"/>
      <c r="BMS6" s="17"/>
      <c r="BMT6" s="17"/>
      <c r="BMU6" s="25"/>
      <c r="BMV6" s="25"/>
      <c r="BMW6" s="26"/>
      <c r="BMX6" s="17"/>
      <c r="BMY6" s="17"/>
      <c r="BMZ6" s="17"/>
      <c r="BNA6" s="25"/>
      <c r="BNB6" s="25"/>
      <c r="BNC6" s="17"/>
      <c r="BND6" s="17"/>
      <c r="BNE6" s="17"/>
      <c r="BNF6" s="25"/>
      <c r="BNG6" s="25"/>
      <c r="BNH6" s="17"/>
      <c r="BNI6" s="17"/>
      <c r="BNJ6" s="17"/>
      <c r="BNK6" s="25"/>
      <c r="BNL6" s="25"/>
      <c r="BNM6" s="26"/>
      <c r="BNN6" s="17"/>
      <c r="BNO6" s="17"/>
      <c r="BNP6" s="17"/>
      <c r="BNQ6" s="25"/>
      <c r="BNR6" s="25"/>
      <c r="BNS6" s="17"/>
      <c r="BNT6" s="17"/>
      <c r="BNU6" s="17"/>
      <c r="BNV6" s="25"/>
      <c r="BNW6" s="25"/>
      <c r="BNX6" s="17"/>
      <c r="BNY6" s="17"/>
      <c r="BNZ6" s="17"/>
      <c r="BOA6" s="25"/>
      <c r="BOB6" s="25"/>
      <c r="BOC6" s="26"/>
      <c r="BOD6" s="17"/>
      <c r="BOE6" s="17"/>
      <c r="BOF6" s="17"/>
      <c r="BOG6" s="25"/>
      <c r="BOH6" s="25"/>
      <c r="BOI6" s="17"/>
      <c r="BOJ6" s="17"/>
      <c r="BOK6" s="17"/>
      <c r="BOL6" s="25"/>
      <c r="BOM6" s="25"/>
      <c r="BON6" s="17"/>
      <c r="BOO6" s="17"/>
      <c r="BOP6" s="17"/>
      <c r="BOQ6" s="25"/>
      <c r="BOR6" s="25"/>
      <c r="BOS6" s="26"/>
      <c r="BOT6" s="17"/>
      <c r="BOU6" s="17"/>
      <c r="BOV6" s="17"/>
      <c r="BOW6" s="25"/>
      <c r="BOX6" s="25"/>
      <c r="BOY6" s="17"/>
      <c r="BOZ6" s="17"/>
      <c r="BPA6" s="17"/>
      <c r="BPB6" s="25"/>
      <c r="BPC6" s="25"/>
      <c r="BPD6" s="17"/>
      <c r="BPE6" s="17"/>
      <c r="BPF6" s="17"/>
      <c r="BPG6" s="25"/>
      <c r="BPH6" s="25"/>
      <c r="BPI6" s="26"/>
      <c r="BPJ6" s="17"/>
      <c r="BPK6" s="17"/>
      <c r="BPL6" s="17"/>
      <c r="BPM6" s="25"/>
      <c r="BPN6" s="25"/>
      <c r="BPO6" s="17"/>
      <c r="BPP6" s="17"/>
      <c r="BPQ6" s="17"/>
      <c r="BPR6" s="25"/>
      <c r="BPS6" s="25"/>
      <c r="BPT6" s="17"/>
      <c r="BPU6" s="17"/>
      <c r="BPV6" s="17"/>
      <c r="BPW6" s="25"/>
      <c r="BPX6" s="25"/>
      <c r="BPY6" s="26"/>
      <c r="BPZ6" s="17"/>
      <c r="BQA6" s="17"/>
      <c r="BQB6" s="17"/>
      <c r="BQC6" s="25"/>
      <c r="BQD6" s="25"/>
      <c r="BQE6" s="17"/>
      <c r="BQF6" s="17"/>
      <c r="BQG6" s="17"/>
      <c r="BQH6" s="25"/>
      <c r="BQI6" s="25"/>
      <c r="BQJ6" s="17"/>
      <c r="BQK6" s="17"/>
      <c r="BQL6" s="17"/>
      <c r="BQM6" s="25"/>
      <c r="BQN6" s="25"/>
      <c r="BQO6" s="26"/>
      <c r="BQP6" s="17"/>
      <c r="BQQ6" s="17"/>
      <c r="BQR6" s="17"/>
      <c r="BQS6" s="25"/>
      <c r="BQT6" s="25"/>
      <c r="BQU6" s="17"/>
      <c r="BQV6" s="17"/>
      <c r="BQW6" s="17"/>
      <c r="BQX6" s="25"/>
      <c r="BQY6" s="25"/>
      <c r="BQZ6" s="17"/>
      <c r="BRA6" s="17"/>
      <c r="BRB6" s="17"/>
      <c r="BRC6" s="25"/>
      <c r="BRD6" s="25"/>
      <c r="BRE6" s="26"/>
      <c r="BRF6" s="17"/>
      <c r="BRG6" s="17"/>
      <c r="BRH6" s="17"/>
      <c r="BRI6" s="25"/>
      <c r="BRJ6" s="25"/>
      <c r="BRK6" s="17"/>
      <c r="BRL6" s="17"/>
      <c r="BRM6" s="17"/>
      <c r="BRN6" s="25"/>
      <c r="BRO6" s="25"/>
      <c r="BRP6" s="17"/>
      <c r="BRQ6" s="17"/>
      <c r="BRR6" s="17"/>
      <c r="BRS6" s="25"/>
      <c r="BRT6" s="25"/>
      <c r="BRU6" s="26"/>
      <c r="BRV6" s="17"/>
      <c r="BRW6" s="17"/>
      <c r="BRX6" s="17"/>
      <c r="BRY6" s="25"/>
      <c r="BRZ6" s="25"/>
      <c r="BSA6" s="17"/>
      <c r="BSB6" s="17"/>
      <c r="BSC6" s="17"/>
      <c r="BSD6" s="25"/>
      <c r="BSE6" s="25"/>
      <c r="BSF6" s="17"/>
      <c r="BSG6" s="17"/>
      <c r="BSH6" s="17"/>
      <c r="BSI6" s="25"/>
      <c r="BSJ6" s="25"/>
      <c r="BSK6" s="26"/>
      <c r="BSL6" s="17"/>
      <c r="BSM6" s="17"/>
      <c r="BSN6" s="17"/>
      <c r="BSO6" s="25"/>
      <c r="BSP6" s="25"/>
      <c r="BSQ6" s="17"/>
      <c r="BSR6" s="17"/>
      <c r="BSS6" s="17"/>
      <c r="BST6" s="25"/>
      <c r="BSU6" s="25"/>
      <c r="BSV6" s="17"/>
      <c r="BSW6" s="17"/>
      <c r="BSX6" s="17"/>
      <c r="BSY6" s="25"/>
      <c r="BSZ6" s="25"/>
      <c r="BTA6" s="26"/>
      <c r="BTB6" s="17"/>
      <c r="BTC6" s="17"/>
      <c r="BTD6" s="17"/>
      <c r="BTE6" s="25"/>
      <c r="BTF6" s="25"/>
      <c r="BTG6" s="17"/>
      <c r="BTH6" s="17"/>
      <c r="BTI6" s="17"/>
      <c r="BTJ6" s="25"/>
      <c r="BTK6" s="25"/>
      <c r="BTL6" s="17"/>
      <c r="BTM6" s="17"/>
      <c r="BTN6" s="17"/>
      <c r="BTO6" s="25"/>
      <c r="BTP6" s="25"/>
      <c r="BTQ6" s="26"/>
      <c r="BTR6" s="17"/>
      <c r="BTS6" s="17"/>
      <c r="BTT6" s="17"/>
      <c r="BTU6" s="25"/>
      <c r="BTV6" s="25"/>
      <c r="BTW6" s="17"/>
      <c r="BTX6" s="17"/>
      <c r="BTY6" s="17"/>
      <c r="BTZ6" s="25"/>
      <c r="BUA6" s="25"/>
      <c r="BUB6" s="17"/>
      <c r="BUC6" s="17"/>
      <c r="BUD6" s="17"/>
      <c r="BUE6" s="25"/>
      <c r="BUF6" s="25"/>
      <c r="BUG6" s="26"/>
      <c r="BUH6" s="17"/>
      <c r="BUI6" s="17"/>
      <c r="BUJ6" s="17"/>
      <c r="BUK6" s="25"/>
      <c r="BUL6" s="25"/>
      <c r="BUM6" s="17"/>
      <c r="BUN6" s="17"/>
      <c r="BUO6" s="17"/>
      <c r="BUP6" s="25"/>
      <c r="BUQ6" s="25"/>
      <c r="BUR6" s="17"/>
      <c r="BUS6" s="17"/>
      <c r="BUT6" s="17"/>
      <c r="BUU6" s="25"/>
      <c r="BUV6" s="25"/>
      <c r="BUW6" s="26"/>
      <c r="BUX6" s="17"/>
      <c r="BUY6" s="17"/>
      <c r="BUZ6" s="17"/>
      <c r="BVA6" s="25"/>
      <c r="BVB6" s="25"/>
      <c r="BVC6" s="17"/>
      <c r="BVD6" s="17"/>
      <c r="BVE6" s="17"/>
      <c r="BVF6" s="25"/>
      <c r="BVG6" s="25"/>
      <c r="BVH6" s="17"/>
      <c r="BVI6" s="17"/>
      <c r="BVJ6" s="17"/>
      <c r="BVK6" s="25"/>
      <c r="BVL6" s="25"/>
      <c r="BVM6" s="26"/>
      <c r="BVN6" s="17"/>
      <c r="BVO6" s="17"/>
      <c r="BVP6" s="17"/>
      <c r="BVQ6" s="25"/>
      <c r="BVR6" s="25"/>
      <c r="BVS6" s="17"/>
      <c r="BVT6" s="17"/>
      <c r="BVU6" s="17"/>
      <c r="BVV6" s="25"/>
      <c r="BVW6" s="25"/>
      <c r="BVX6" s="17"/>
      <c r="BVY6" s="17"/>
      <c r="BVZ6" s="17"/>
      <c r="BWA6" s="25"/>
      <c r="BWB6" s="25"/>
      <c r="BWC6" s="26"/>
      <c r="BWD6" s="17"/>
      <c r="BWE6" s="17"/>
      <c r="BWF6" s="17"/>
      <c r="BWG6" s="25"/>
      <c r="BWH6" s="25"/>
      <c r="BWI6" s="17"/>
      <c r="BWJ6" s="17"/>
      <c r="BWK6" s="17"/>
      <c r="BWL6" s="25"/>
      <c r="BWM6" s="25"/>
      <c r="BWN6" s="17"/>
      <c r="BWO6" s="17"/>
      <c r="BWP6" s="17"/>
      <c r="BWQ6" s="25"/>
      <c r="BWR6" s="25"/>
      <c r="BWS6" s="26"/>
      <c r="BWT6" s="17"/>
      <c r="BWU6" s="17"/>
      <c r="BWV6" s="17"/>
      <c r="BWW6" s="25"/>
      <c r="BWX6" s="25"/>
      <c r="BWY6" s="17"/>
      <c r="BWZ6" s="17"/>
      <c r="BXA6" s="17"/>
      <c r="BXB6" s="25"/>
      <c r="BXC6" s="25"/>
      <c r="BXD6" s="17"/>
      <c r="BXE6" s="17"/>
      <c r="BXF6" s="17"/>
      <c r="BXG6" s="25"/>
      <c r="BXH6" s="25"/>
      <c r="BXI6" s="26"/>
      <c r="BXJ6" s="17"/>
      <c r="BXK6" s="17"/>
      <c r="BXL6" s="17"/>
      <c r="BXM6" s="25"/>
      <c r="BXN6" s="25"/>
      <c r="BXO6" s="17"/>
      <c r="BXP6" s="17"/>
      <c r="BXQ6" s="17"/>
      <c r="BXR6" s="25"/>
      <c r="BXS6" s="25"/>
      <c r="BXT6" s="17"/>
      <c r="BXU6" s="17"/>
      <c r="BXV6" s="17"/>
      <c r="BXW6" s="25"/>
      <c r="BXX6" s="25"/>
      <c r="BXY6" s="26"/>
      <c r="BXZ6" s="17"/>
      <c r="BYA6" s="17"/>
      <c r="BYB6" s="17"/>
      <c r="BYC6" s="25"/>
      <c r="BYD6" s="25"/>
      <c r="BYE6" s="17"/>
      <c r="BYF6" s="17"/>
      <c r="BYG6" s="17"/>
      <c r="BYH6" s="25"/>
      <c r="BYI6" s="25"/>
      <c r="BYJ6" s="17"/>
      <c r="BYK6" s="17"/>
      <c r="BYL6" s="17"/>
      <c r="BYM6" s="25"/>
      <c r="BYN6" s="25"/>
      <c r="BYO6" s="26"/>
      <c r="BYP6" s="17"/>
      <c r="BYQ6" s="17"/>
      <c r="BYR6" s="17"/>
      <c r="BYS6" s="25"/>
      <c r="BYT6" s="25"/>
      <c r="BYU6" s="17"/>
      <c r="BYV6" s="17"/>
      <c r="BYW6" s="17"/>
      <c r="BYX6" s="25"/>
      <c r="BYY6" s="25"/>
      <c r="BYZ6" s="17"/>
      <c r="BZA6" s="17"/>
      <c r="BZB6" s="17"/>
      <c r="BZC6" s="25"/>
      <c r="BZD6" s="25"/>
      <c r="BZE6" s="26"/>
      <c r="BZF6" s="17"/>
      <c r="BZG6" s="17"/>
      <c r="BZH6" s="17"/>
      <c r="BZI6" s="25"/>
      <c r="BZJ6" s="25"/>
      <c r="BZK6" s="17"/>
      <c r="BZL6" s="17"/>
      <c r="BZM6" s="17"/>
      <c r="BZN6" s="25"/>
      <c r="BZO6" s="25"/>
      <c r="BZP6" s="17"/>
      <c r="BZQ6" s="17"/>
      <c r="BZR6" s="17"/>
      <c r="BZS6" s="25"/>
      <c r="BZT6" s="25"/>
      <c r="BZU6" s="26"/>
      <c r="BZV6" s="17"/>
      <c r="BZW6" s="17"/>
      <c r="BZX6" s="17"/>
      <c r="BZY6" s="25"/>
      <c r="BZZ6" s="25"/>
      <c r="CAA6" s="17"/>
      <c r="CAB6" s="17"/>
      <c r="CAC6" s="17"/>
      <c r="CAD6" s="25"/>
      <c r="CAE6" s="25"/>
      <c r="CAF6" s="17"/>
      <c r="CAG6" s="17"/>
      <c r="CAH6" s="17"/>
      <c r="CAI6" s="25"/>
      <c r="CAJ6" s="25"/>
      <c r="CAK6" s="26"/>
      <c r="CAL6" s="17"/>
      <c r="CAM6" s="17"/>
      <c r="CAN6" s="17"/>
      <c r="CAO6" s="25"/>
      <c r="CAP6" s="25"/>
      <c r="CAQ6" s="17"/>
      <c r="CAR6" s="17"/>
      <c r="CAS6" s="17"/>
      <c r="CAT6" s="25"/>
      <c r="CAU6" s="25"/>
      <c r="CAV6" s="17"/>
      <c r="CAW6" s="17"/>
      <c r="CAX6" s="17"/>
      <c r="CAY6" s="25"/>
      <c r="CAZ6" s="25"/>
      <c r="CBA6" s="26"/>
      <c r="CBB6" s="17"/>
      <c r="CBC6" s="17"/>
      <c r="CBD6" s="17"/>
      <c r="CBE6" s="25"/>
      <c r="CBF6" s="25"/>
      <c r="CBG6" s="17"/>
      <c r="CBH6" s="17"/>
      <c r="CBI6" s="17"/>
      <c r="CBJ6" s="25"/>
      <c r="CBK6" s="25"/>
      <c r="CBL6" s="17"/>
      <c r="CBM6" s="17"/>
      <c r="CBN6" s="17"/>
      <c r="CBO6" s="25"/>
      <c r="CBP6" s="25"/>
      <c r="CBQ6" s="26"/>
      <c r="CBR6" s="17"/>
      <c r="CBS6" s="17"/>
      <c r="CBT6" s="17"/>
      <c r="CBU6" s="25"/>
      <c r="CBV6" s="25"/>
      <c r="CBW6" s="17"/>
      <c r="CBX6" s="17"/>
      <c r="CBY6" s="17"/>
      <c r="CBZ6" s="25"/>
      <c r="CCA6" s="25"/>
      <c r="CCB6" s="17"/>
      <c r="CCC6" s="17"/>
      <c r="CCD6" s="17"/>
      <c r="CCE6" s="25"/>
      <c r="CCF6" s="25"/>
      <c r="CCG6" s="26"/>
      <c r="CCH6" s="17"/>
      <c r="CCI6" s="17"/>
      <c r="CCJ6" s="17"/>
      <c r="CCK6" s="25"/>
      <c r="CCL6" s="25"/>
      <c r="CCM6" s="17"/>
      <c r="CCN6" s="17"/>
      <c r="CCO6" s="17"/>
      <c r="CCP6" s="25"/>
      <c r="CCQ6" s="25"/>
      <c r="CCR6" s="17"/>
      <c r="CCS6" s="17"/>
      <c r="CCT6" s="17"/>
      <c r="CCU6" s="25"/>
      <c r="CCV6" s="25"/>
      <c r="CCW6" s="26"/>
      <c r="CCX6" s="17"/>
      <c r="CCY6" s="17"/>
      <c r="CCZ6" s="17"/>
      <c r="CDA6" s="25"/>
      <c r="CDB6" s="25"/>
      <c r="CDC6" s="17"/>
      <c r="CDD6" s="17"/>
      <c r="CDE6" s="17"/>
      <c r="CDF6" s="25"/>
      <c r="CDG6" s="25"/>
      <c r="CDH6" s="17"/>
      <c r="CDI6" s="17"/>
      <c r="CDJ6" s="17"/>
      <c r="CDK6" s="25"/>
      <c r="CDL6" s="25"/>
      <c r="CDM6" s="26"/>
      <c r="CDN6" s="17"/>
      <c r="CDO6" s="17"/>
      <c r="CDP6" s="17"/>
      <c r="CDQ6" s="25"/>
      <c r="CDR6" s="25"/>
      <c r="CDS6" s="17"/>
      <c r="CDT6" s="17"/>
      <c r="CDU6" s="17"/>
      <c r="CDV6" s="25"/>
      <c r="CDW6" s="25"/>
      <c r="CDX6" s="17"/>
      <c r="CDY6" s="17"/>
      <c r="CDZ6" s="17"/>
      <c r="CEA6" s="25"/>
      <c r="CEB6" s="25"/>
      <c r="CEC6" s="26"/>
      <c r="CED6" s="17"/>
      <c r="CEE6" s="17"/>
      <c r="CEF6" s="17"/>
      <c r="CEG6" s="25"/>
      <c r="CEH6" s="25"/>
      <c r="CEI6" s="17"/>
      <c r="CEJ6" s="17"/>
      <c r="CEK6" s="17"/>
      <c r="CEL6" s="25"/>
      <c r="CEM6" s="25"/>
      <c r="CEN6" s="17"/>
      <c r="CEO6" s="17"/>
      <c r="CEP6" s="17"/>
      <c r="CEQ6" s="25"/>
      <c r="CER6" s="25"/>
      <c r="CES6" s="26"/>
      <c r="CET6" s="17"/>
      <c r="CEU6" s="17"/>
      <c r="CEV6" s="17"/>
      <c r="CEW6" s="25"/>
      <c r="CEX6" s="25"/>
      <c r="CEY6" s="17"/>
      <c r="CEZ6" s="17"/>
      <c r="CFA6" s="17"/>
      <c r="CFB6" s="25"/>
      <c r="CFC6" s="25"/>
      <c r="CFD6" s="17"/>
      <c r="CFE6" s="17"/>
      <c r="CFF6" s="17"/>
      <c r="CFG6" s="25"/>
      <c r="CFH6" s="25"/>
      <c r="CFI6" s="26"/>
      <c r="CFJ6" s="17"/>
      <c r="CFK6" s="17"/>
      <c r="CFL6" s="17"/>
      <c r="CFM6" s="25"/>
      <c r="CFN6" s="25"/>
      <c r="CFO6" s="17"/>
      <c r="CFP6" s="17"/>
      <c r="CFQ6" s="17"/>
      <c r="CFR6" s="25"/>
      <c r="CFS6" s="25"/>
      <c r="CFT6" s="17"/>
      <c r="CFU6" s="17"/>
      <c r="CFV6" s="17"/>
      <c r="CFW6" s="25"/>
      <c r="CFX6" s="25"/>
      <c r="CFY6" s="26"/>
      <c r="CFZ6" s="17"/>
      <c r="CGA6" s="17"/>
      <c r="CGB6" s="17"/>
      <c r="CGC6" s="25"/>
      <c r="CGD6" s="25"/>
      <c r="CGE6" s="17"/>
      <c r="CGF6" s="17"/>
      <c r="CGG6" s="17"/>
      <c r="CGH6" s="25"/>
      <c r="CGI6" s="25"/>
      <c r="CGJ6" s="17"/>
      <c r="CGK6" s="17"/>
      <c r="CGL6" s="17"/>
      <c r="CGM6" s="25"/>
      <c r="CGN6" s="25"/>
      <c r="CGO6" s="26"/>
      <c r="CGP6" s="17"/>
      <c r="CGQ6" s="17"/>
      <c r="CGR6" s="17"/>
      <c r="CGS6" s="25"/>
      <c r="CGT6" s="25"/>
      <c r="CGU6" s="17"/>
      <c r="CGV6" s="17"/>
      <c r="CGW6" s="17"/>
      <c r="CGX6" s="25"/>
      <c r="CGY6" s="25"/>
      <c r="CGZ6" s="17"/>
      <c r="CHA6" s="17"/>
      <c r="CHB6" s="17"/>
      <c r="CHC6" s="25"/>
      <c r="CHD6" s="25"/>
      <c r="CHE6" s="26"/>
      <c r="CHF6" s="17"/>
      <c r="CHG6" s="17"/>
      <c r="CHH6" s="17"/>
      <c r="CHI6" s="25"/>
      <c r="CHJ6" s="25"/>
      <c r="CHK6" s="17"/>
      <c r="CHL6" s="17"/>
      <c r="CHM6" s="17"/>
      <c r="CHN6" s="25"/>
      <c r="CHO6" s="25"/>
      <c r="CHP6" s="17"/>
      <c r="CHQ6" s="17"/>
      <c r="CHR6" s="17"/>
      <c r="CHS6" s="25"/>
      <c r="CHT6" s="25"/>
      <c r="CHU6" s="26"/>
      <c r="CHV6" s="17"/>
      <c r="CHW6" s="17"/>
      <c r="CHX6" s="17"/>
      <c r="CHY6" s="25"/>
      <c r="CHZ6" s="25"/>
      <c r="CIA6" s="17"/>
      <c r="CIB6" s="17"/>
      <c r="CIC6" s="17"/>
      <c r="CID6" s="25"/>
      <c r="CIE6" s="25"/>
      <c r="CIF6" s="17"/>
      <c r="CIG6" s="17"/>
      <c r="CIH6" s="17"/>
      <c r="CII6" s="25"/>
      <c r="CIJ6" s="25"/>
      <c r="CIK6" s="26"/>
      <c r="CIL6" s="17"/>
      <c r="CIM6" s="17"/>
      <c r="CIN6" s="17"/>
      <c r="CIO6" s="25"/>
      <c r="CIP6" s="25"/>
      <c r="CIQ6" s="17"/>
      <c r="CIR6" s="17"/>
      <c r="CIS6" s="17"/>
      <c r="CIT6" s="25"/>
      <c r="CIU6" s="25"/>
      <c r="CIV6" s="17"/>
      <c r="CIW6" s="17"/>
      <c r="CIX6" s="17"/>
      <c r="CIY6" s="25"/>
      <c r="CIZ6" s="25"/>
      <c r="CJA6" s="26"/>
      <c r="CJB6" s="17"/>
      <c r="CJC6" s="17"/>
      <c r="CJD6" s="17"/>
      <c r="CJE6" s="25"/>
      <c r="CJF6" s="25"/>
      <c r="CJG6" s="17"/>
      <c r="CJH6" s="17"/>
      <c r="CJI6" s="17"/>
      <c r="CJJ6" s="25"/>
      <c r="CJK6" s="25"/>
      <c r="CJL6" s="17"/>
      <c r="CJM6" s="17"/>
      <c r="CJN6" s="17"/>
      <c r="CJO6" s="25"/>
      <c r="CJP6" s="25"/>
      <c r="CJQ6" s="26"/>
      <c r="CJR6" s="17"/>
      <c r="CJS6" s="17"/>
      <c r="CJT6" s="17"/>
      <c r="CJU6" s="25"/>
      <c r="CJV6" s="25"/>
      <c r="CJW6" s="17"/>
      <c r="CJX6" s="17"/>
      <c r="CJY6" s="17"/>
      <c r="CJZ6" s="25"/>
      <c r="CKA6" s="25"/>
      <c r="CKB6" s="17"/>
      <c r="CKC6" s="17"/>
      <c r="CKD6" s="17"/>
      <c r="CKE6" s="25"/>
      <c r="CKF6" s="25"/>
      <c r="CKG6" s="26"/>
      <c r="CKH6" s="17"/>
      <c r="CKI6" s="17"/>
      <c r="CKJ6" s="17"/>
      <c r="CKK6" s="25"/>
      <c r="CKL6" s="25"/>
      <c r="CKM6" s="17"/>
      <c r="CKN6" s="17"/>
      <c r="CKO6" s="17"/>
      <c r="CKP6" s="25"/>
      <c r="CKQ6" s="25"/>
      <c r="CKR6" s="17"/>
      <c r="CKS6" s="17"/>
      <c r="CKT6" s="17"/>
      <c r="CKU6" s="25"/>
      <c r="CKV6" s="25"/>
      <c r="CKW6" s="26"/>
      <c r="CKX6" s="17"/>
      <c r="CKY6" s="17"/>
      <c r="CKZ6" s="17"/>
      <c r="CLA6" s="25"/>
      <c r="CLB6" s="25"/>
      <c r="CLC6" s="17"/>
      <c r="CLD6" s="17"/>
      <c r="CLE6" s="17"/>
      <c r="CLF6" s="25"/>
      <c r="CLG6" s="25"/>
      <c r="CLH6" s="17"/>
      <c r="CLI6" s="17"/>
      <c r="CLJ6" s="17"/>
      <c r="CLK6" s="25"/>
      <c r="CLL6" s="25"/>
      <c r="CLM6" s="26"/>
      <c r="CLN6" s="17"/>
      <c r="CLO6" s="17"/>
      <c r="CLP6" s="17"/>
      <c r="CLQ6" s="25"/>
      <c r="CLR6" s="25"/>
      <c r="CLS6" s="17"/>
      <c r="CLT6" s="17"/>
      <c r="CLU6" s="17"/>
      <c r="CLV6" s="25"/>
      <c r="CLW6" s="25"/>
      <c r="CLX6" s="17"/>
      <c r="CLY6" s="17"/>
      <c r="CLZ6" s="17"/>
      <c r="CMA6" s="25"/>
      <c r="CMB6" s="25"/>
      <c r="CMC6" s="26"/>
      <c r="CMD6" s="17"/>
      <c r="CME6" s="17"/>
      <c r="CMF6" s="17"/>
      <c r="CMG6" s="25"/>
      <c r="CMH6" s="25"/>
      <c r="CMI6" s="17"/>
      <c r="CMJ6" s="17"/>
      <c r="CMK6" s="17"/>
      <c r="CML6" s="25"/>
      <c r="CMM6" s="25"/>
      <c r="CMN6" s="17"/>
      <c r="CMO6" s="17"/>
      <c r="CMP6" s="17"/>
      <c r="CMQ6" s="25"/>
      <c r="CMR6" s="25"/>
      <c r="CMS6" s="26"/>
      <c r="CMT6" s="17"/>
      <c r="CMU6" s="17"/>
      <c r="CMV6" s="17"/>
      <c r="CMW6" s="25"/>
      <c r="CMX6" s="25"/>
      <c r="CMY6" s="17"/>
      <c r="CMZ6" s="17"/>
      <c r="CNA6" s="17"/>
      <c r="CNB6" s="25"/>
      <c r="CNC6" s="25"/>
      <c r="CND6" s="17"/>
      <c r="CNE6" s="17"/>
      <c r="CNF6" s="17"/>
      <c r="CNG6" s="25"/>
      <c r="CNH6" s="25"/>
      <c r="CNI6" s="26"/>
      <c r="CNJ6" s="17"/>
      <c r="CNK6" s="17"/>
      <c r="CNL6" s="17"/>
      <c r="CNM6" s="25"/>
      <c r="CNN6" s="25"/>
      <c r="CNO6" s="17"/>
      <c r="CNP6" s="17"/>
      <c r="CNQ6" s="17"/>
      <c r="CNR6" s="25"/>
      <c r="CNS6" s="25"/>
      <c r="CNT6" s="17"/>
      <c r="CNU6" s="17"/>
      <c r="CNV6" s="17"/>
      <c r="CNW6" s="25"/>
      <c r="CNX6" s="25"/>
      <c r="CNY6" s="26"/>
      <c r="CNZ6" s="17"/>
      <c r="COA6" s="17"/>
      <c r="COB6" s="17"/>
      <c r="COC6" s="25"/>
      <c r="COD6" s="25"/>
      <c r="COE6" s="17"/>
      <c r="COF6" s="17"/>
      <c r="COG6" s="17"/>
      <c r="COH6" s="25"/>
      <c r="COI6" s="25"/>
      <c r="COJ6" s="17"/>
      <c r="COK6" s="17"/>
      <c r="COL6" s="17"/>
      <c r="COM6" s="25"/>
      <c r="CON6" s="25"/>
      <c r="COO6" s="26"/>
      <c r="COP6" s="17"/>
      <c r="COQ6" s="17"/>
      <c r="COR6" s="17"/>
      <c r="COS6" s="25"/>
      <c r="COT6" s="25"/>
      <c r="COU6" s="17"/>
      <c r="COV6" s="17"/>
      <c r="COW6" s="17"/>
      <c r="COX6" s="25"/>
      <c r="COY6" s="25"/>
      <c r="COZ6" s="17"/>
      <c r="CPA6" s="17"/>
      <c r="CPB6" s="17"/>
      <c r="CPC6" s="25"/>
      <c r="CPD6" s="25"/>
      <c r="CPE6" s="26"/>
      <c r="CPF6" s="17"/>
      <c r="CPG6" s="17"/>
      <c r="CPH6" s="17"/>
      <c r="CPI6" s="25"/>
      <c r="CPJ6" s="25"/>
      <c r="CPK6" s="17"/>
      <c r="CPL6" s="17"/>
      <c r="CPM6" s="17"/>
      <c r="CPN6" s="25"/>
      <c r="CPO6" s="25"/>
      <c r="CPP6" s="17"/>
      <c r="CPQ6" s="17"/>
      <c r="CPR6" s="17"/>
      <c r="CPS6" s="25"/>
      <c r="CPT6" s="25"/>
      <c r="CPU6" s="26"/>
      <c r="CPV6" s="17"/>
      <c r="CPW6" s="17"/>
      <c r="CPX6" s="17"/>
      <c r="CPY6" s="25"/>
      <c r="CPZ6" s="25"/>
      <c r="CQA6" s="17"/>
      <c r="CQB6" s="17"/>
      <c r="CQC6" s="17"/>
      <c r="CQD6" s="25"/>
      <c r="CQE6" s="25"/>
      <c r="CQF6" s="17"/>
      <c r="CQG6" s="17"/>
      <c r="CQH6" s="17"/>
      <c r="CQI6" s="25"/>
      <c r="CQJ6" s="25"/>
      <c r="CQK6" s="26"/>
      <c r="CQL6" s="17"/>
      <c r="CQM6" s="17"/>
      <c r="CQN6" s="17"/>
      <c r="CQO6" s="25"/>
      <c r="CQP6" s="25"/>
      <c r="CQQ6" s="17"/>
      <c r="CQR6" s="17"/>
      <c r="CQS6" s="17"/>
      <c r="CQT6" s="25"/>
      <c r="CQU6" s="25"/>
      <c r="CQV6" s="17"/>
      <c r="CQW6" s="17"/>
      <c r="CQX6" s="17"/>
      <c r="CQY6" s="25"/>
      <c r="CQZ6" s="25"/>
      <c r="CRA6" s="26"/>
      <c r="CRB6" s="17"/>
      <c r="CRC6" s="17"/>
      <c r="CRD6" s="17"/>
      <c r="CRE6" s="25"/>
      <c r="CRF6" s="25"/>
      <c r="CRG6" s="17"/>
      <c r="CRH6" s="17"/>
      <c r="CRI6" s="17"/>
      <c r="CRJ6" s="25"/>
      <c r="CRK6" s="25"/>
      <c r="CRL6" s="17"/>
      <c r="CRM6" s="17"/>
      <c r="CRN6" s="17"/>
      <c r="CRO6" s="25"/>
      <c r="CRP6" s="25"/>
      <c r="CRQ6" s="26"/>
      <c r="CRR6" s="17"/>
      <c r="CRS6" s="17"/>
      <c r="CRT6" s="17"/>
      <c r="CRU6" s="25"/>
      <c r="CRV6" s="25"/>
      <c r="CRW6" s="17"/>
      <c r="CRX6" s="17"/>
      <c r="CRY6" s="17"/>
      <c r="CRZ6" s="25"/>
      <c r="CSA6" s="25"/>
      <c r="CSB6" s="17"/>
      <c r="CSC6" s="17"/>
      <c r="CSD6" s="17"/>
      <c r="CSE6" s="25"/>
      <c r="CSF6" s="25"/>
      <c r="CSG6" s="26"/>
      <c r="CSH6" s="17"/>
      <c r="CSI6" s="17"/>
      <c r="CSJ6" s="17"/>
      <c r="CSK6" s="25"/>
      <c r="CSL6" s="25"/>
      <c r="CSM6" s="17"/>
      <c r="CSN6" s="17"/>
      <c r="CSO6" s="17"/>
      <c r="CSP6" s="25"/>
      <c r="CSQ6" s="25"/>
      <c r="CSR6" s="17"/>
      <c r="CSS6" s="17"/>
      <c r="CST6" s="17"/>
      <c r="CSU6" s="25"/>
      <c r="CSV6" s="25"/>
      <c r="CSW6" s="26"/>
      <c r="CSX6" s="17"/>
      <c r="CSY6" s="17"/>
      <c r="CSZ6" s="17"/>
      <c r="CTA6" s="25"/>
      <c r="CTB6" s="25"/>
      <c r="CTC6" s="17"/>
      <c r="CTD6" s="17"/>
      <c r="CTE6" s="17"/>
      <c r="CTF6" s="25"/>
      <c r="CTG6" s="25"/>
      <c r="CTH6" s="17"/>
      <c r="CTI6" s="17"/>
      <c r="CTJ6" s="17"/>
      <c r="CTK6" s="25"/>
      <c r="CTL6" s="25"/>
      <c r="CTM6" s="26"/>
      <c r="CTN6" s="17"/>
      <c r="CTO6" s="17"/>
      <c r="CTP6" s="17"/>
      <c r="CTQ6" s="25"/>
      <c r="CTR6" s="25"/>
      <c r="CTS6" s="17"/>
      <c r="CTT6" s="17"/>
      <c r="CTU6" s="17"/>
      <c r="CTV6" s="25"/>
      <c r="CTW6" s="25"/>
      <c r="CTX6" s="17"/>
      <c r="CTY6" s="17"/>
      <c r="CTZ6" s="17"/>
      <c r="CUA6" s="25"/>
      <c r="CUB6" s="25"/>
      <c r="CUC6" s="26"/>
      <c r="CUD6" s="17"/>
      <c r="CUE6" s="17"/>
      <c r="CUF6" s="17"/>
      <c r="CUG6" s="25"/>
      <c r="CUH6" s="25"/>
      <c r="CUI6" s="17"/>
      <c r="CUJ6" s="17"/>
      <c r="CUK6" s="17"/>
      <c r="CUL6" s="25"/>
      <c r="CUM6" s="25"/>
      <c r="CUN6" s="17"/>
      <c r="CUO6" s="17"/>
      <c r="CUP6" s="17"/>
      <c r="CUQ6" s="25"/>
      <c r="CUR6" s="25"/>
      <c r="CUS6" s="26"/>
      <c r="CUT6" s="17"/>
      <c r="CUU6" s="17"/>
      <c r="CUV6" s="17"/>
      <c r="CUW6" s="25"/>
      <c r="CUX6" s="25"/>
      <c r="CUY6" s="17"/>
      <c r="CUZ6" s="17"/>
      <c r="CVA6" s="17"/>
      <c r="CVB6" s="25"/>
      <c r="CVC6" s="25"/>
      <c r="CVD6" s="17"/>
      <c r="CVE6" s="17"/>
      <c r="CVF6" s="17"/>
      <c r="CVG6" s="25"/>
      <c r="CVH6" s="25"/>
      <c r="CVI6" s="26"/>
      <c r="CVJ6" s="17"/>
      <c r="CVK6" s="17"/>
      <c r="CVL6" s="17"/>
      <c r="CVM6" s="25"/>
      <c r="CVN6" s="25"/>
      <c r="CVO6" s="17"/>
      <c r="CVP6" s="17"/>
      <c r="CVQ6" s="17"/>
      <c r="CVR6" s="25"/>
      <c r="CVS6" s="25"/>
      <c r="CVT6" s="17"/>
      <c r="CVU6" s="17"/>
      <c r="CVV6" s="17"/>
      <c r="CVW6" s="25"/>
      <c r="CVX6" s="25"/>
      <c r="CVY6" s="26"/>
      <c r="CVZ6" s="17"/>
      <c r="CWA6" s="17"/>
      <c r="CWB6" s="17"/>
      <c r="CWC6" s="25"/>
      <c r="CWD6" s="25"/>
      <c r="CWE6" s="17"/>
      <c r="CWF6" s="17"/>
      <c r="CWG6" s="17"/>
      <c r="CWH6" s="25"/>
      <c r="CWI6" s="25"/>
      <c r="CWJ6" s="17"/>
      <c r="CWK6" s="17"/>
      <c r="CWL6" s="17"/>
      <c r="CWM6" s="25"/>
      <c r="CWN6" s="25"/>
      <c r="CWO6" s="26"/>
      <c r="CWP6" s="17"/>
      <c r="CWQ6" s="17"/>
      <c r="CWR6" s="17"/>
      <c r="CWS6" s="25"/>
      <c r="CWT6" s="25"/>
      <c r="CWU6" s="17"/>
      <c r="CWV6" s="17"/>
      <c r="CWW6" s="17"/>
      <c r="CWX6" s="25"/>
      <c r="CWY6" s="25"/>
      <c r="CWZ6" s="17"/>
      <c r="CXA6" s="17"/>
      <c r="CXB6" s="17"/>
      <c r="CXC6" s="25"/>
      <c r="CXD6" s="25"/>
      <c r="CXE6" s="26"/>
      <c r="CXF6" s="17"/>
      <c r="CXG6" s="17"/>
      <c r="CXH6" s="17"/>
      <c r="CXI6" s="25"/>
      <c r="CXJ6" s="25"/>
      <c r="CXK6" s="17"/>
      <c r="CXL6" s="17"/>
      <c r="CXM6" s="17"/>
      <c r="CXN6" s="25"/>
      <c r="CXO6" s="25"/>
      <c r="CXP6" s="17"/>
      <c r="CXQ6" s="17"/>
      <c r="CXR6" s="17"/>
      <c r="CXS6" s="25"/>
      <c r="CXT6" s="25"/>
      <c r="CXU6" s="26"/>
      <c r="CXV6" s="17"/>
      <c r="CXW6" s="17"/>
      <c r="CXX6" s="17"/>
      <c r="CXY6" s="25"/>
      <c r="CXZ6" s="25"/>
      <c r="CYA6" s="17"/>
      <c r="CYB6" s="17"/>
      <c r="CYC6" s="17"/>
      <c r="CYD6" s="25"/>
      <c r="CYE6" s="25"/>
      <c r="CYF6" s="17"/>
      <c r="CYG6" s="17"/>
      <c r="CYH6" s="17"/>
      <c r="CYI6" s="25"/>
      <c r="CYJ6" s="25"/>
      <c r="CYK6" s="26"/>
      <c r="CYL6" s="17"/>
      <c r="CYM6" s="17"/>
      <c r="CYN6" s="17"/>
      <c r="CYO6" s="25"/>
      <c r="CYP6" s="25"/>
      <c r="CYQ6" s="17"/>
      <c r="CYR6" s="17"/>
      <c r="CYS6" s="17"/>
      <c r="CYT6" s="25"/>
      <c r="CYU6" s="25"/>
      <c r="CYV6" s="17"/>
      <c r="CYW6" s="17"/>
      <c r="CYX6" s="17"/>
      <c r="CYY6" s="25"/>
      <c r="CYZ6" s="25"/>
      <c r="CZA6" s="26"/>
      <c r="CZB6" s="17"/>
      <c r="CZC6" s="17"/>
      <c r="CZD6" s="17"/>
      <c r="CZE6" s="25"/>
      <c r="CZF6" s="25"/>
      <c r="CZG6" s="17"/>
      <c r="CZH6" s="17"/>
      <c r="CZI6" s="17"/>
      <c r="CZJ6" s="25"/>
      <c r="CZK6" s="25"/>
      <c r="CZL6" s="17"/>
      <c r="CZM6" s="17"/>
      <c r="CZN6" s="17"/>
      <c r="CZO6" s="25"/>
      <c r="CZP6" s="25"/>
      <c r="CZQ6" s="26"/>
      <c r="CZR6" s="17"/>
      <c r="CZS6" s="17"/>
      <c r="CZT6" s="17"/>
      <c r="CZU6" s="25"/>
      <c r="CZV6" s="25"/>
      <c r="CZW6" s="17"/>
      <c r="CZX6" s="17"/>
      <c r="CZY6" s="17"/>
      <c r="CZZ6" s="25"/>
      <c r="DAA6" s="25"/>
      <c r="DAB6" s="17"/>
      <c r="DAC6" s="17"/>
      <c r="DAD6" s="17"/>
      <c r="DAE6" s="25"/>
      <c r="DAF6" s="25"/>
      <c r="DAG6" s="26"/>
      <c r="DAH6" s="17"/>
      <c r="DAI6" s="17"/>
      <c r="DAJ6" s="17"/>
      <c r="DAK6" s="25"/>
      <c r="DAL6" s="25"/>
      <c r="DAM6" s="17"/>
      <c r="DAN6" s="17"/>
      <c r="DAO6" s="17"/>
      <c r="DAP6" s="25"/>
      <c r="DAQ6" s="25"/>
      <c r="DAR6" s="17"/>
      <c r="DAS6" s="17"/>
      <c r="DAT6" s="17"/>
      <c r="DAU6" s="25"/>
      <c r="DAV6" s="25"/>
      <c r="DAW6" s="26"/>
      <c r="DAX6" s="17"/>
      <c r="DAY6" s="17"/>
      <c r="DAZ6" s="17"/>
      <c r="DBA6" s="25"/>
      <c r="DBB6" s="25"/>
      <c r="DBC6" s="17"/>
      <c r="DBD6" s="17"/>
      <c r="DBE6" s="17"/>
      <c r="DBF6" s="25"/>
      <c r="DBG6" s="25"/>
      <c r="DBH6" s="17"/>
      <c r="DBI6" s="17"/>
      <c r="DBJ6" s="17"/>
      <c r="DBK6" s="25"/>
      <c r="DBL6" s="25"/>
      <c r="DBM6" s="26"/>
      <c r="DBN6" s="17"/>
      <c r="DBO6" s="17"/>
      <c r="DBP6" s="17"/>
      <c r="DBQ6" s="25"/>
      <c r="DBR6" s="25"/>
      <c r="DBS6" s="17"/>
      <c r="DBT6" s="17"/>
      <c r="DBU6" s="17"/>
      <c r="DBV6" s="25"/>
      <c r="DBW6" s="25"/>
      <c r="DBX6" s="17"/>
      <c r="DBY6" s="17"/>
      <c r="DBZ6" s="17"/>
      <c r="DCA6" s="25"/>
      <c r="DCB6" s="25"/>
      <c r="DCC6" s="26"/>
      <c r="DCD6" s="17"/>
      <c r="DCE6" s="17"/>
      <c r="DCF6" s="17"/>
      <c r="DCG6" s="25"/>
      <c r="DCH6" s="25"/>
      <c r="DCI6" s="17"/>
      <c r="DCJ6" s="17"/>
      <c r="DCK6" s="17"/>
      <c r="DCL6" s="25"/>
      <c r="DCM6" s="25"/>
      <c r="DCN6" s="17"/>
      <c r="DCO6" s="17"/>
      <c r="DCP6" s="17"/>
      <c r="DCQ6" s="25"/>
      <c r="DCR6" s="25"/>
      <c r="DCS6" s="26"/>
      <c r="DCT6" s="17"/>
      <c r="DCU6" s="17"/>
      <c r="DCV6" s="17"/>
      <c r="DCW6" s="25"/>
      <c r="DCX6" s="25"/>
      <c r="DCY6" s="17"/>
      <c r="DCZ6" s="17"/>
      <c r="DDA6" s="17"/>
      <c r="DDB6" s="25"/>
      <c r="DDC6" s="25"/>
      <c r="DDD6" s="17"/>
      <c r="DDE6" s="17"/>
      <c r="DDF6" s="17"/>
      <c r="DDG6" s="25"/>
      <c r="DDH6" s="25"/>
      <c r="DDI6" s="26"/>
      <c r="DDJ6" s="17"/>
      <c r="DDK6" s="17"/>
      <c r="DDL6" s="17"/>
      <c r="DDM6" s="25"/>
      <c r="DDN6" s="25"/>
      <c r="DDO6" s="17"/>
      <c r="DDP6" s="17"/>
      <c r="DDQ6" s="17"/>
      <c r="DDR6" s="25"/>
      <c r="DDS6" s="25"/>
      <c r="DDT6" s="17"/>
      <c r="DDU6" s="17"/>
      <c r="DDV6" s="17"/>
      <c r="DDW6" s="25"/>
      <c r="DDX6" s="25"/>
      <c r="DDY6" s="26"/>
      <c r="DDZ6" s="17"/>
      <c r="DEA6" s="17"/>
      <c r="DEB6" s="17"/>
      <c r="DEC6" s="25"/>
      <c r="DED6" s="25"/>
      <c r="DEE6" s="17"/>
      <c r="DEF6" s="17"/>
      <c r="DEG6" s="17"/>
      <c r="DEH6" s="25"/>
      <c r="DEI6" s="25"/>
      <c r="DEJ6" s="17"/>
      <c r="DEK6" s="17"/>
      <c r="DEL6" s="17"/>
      <c r="DEM6" s="25"/>
      <c r="DEN6" s="25"/>
      <c r="DEO6" s="26"/>
      <c r="DEP6" s="17"/>
      <c r="DEQ6" s="17"/>
      <c r="DER6" s="17"/>
      <c r="DES6" s="25"/>
      <c r="DET6" s="25"/>
      <c r="DEU6" s="17"/>
      <c r="DEV6" s="17"/>
      <c r="DEW6" s="17"/>
      <c r="DEX6" s="25"/>
      <c r="DEY6" s="25"/>
      <c r="DEZ6" s="17"/>
      <c r="DFA6" s="17"/>
      <c r="DFB6" s="17"/>
      <c r="DFC6" s="25"/>
      <c r="DFD6" s="25"/>
      <c r="DFE6" s="26"/>
      <c r="DFF6" s="17"/>
      <c r="DFG6" s="17"/>
      <c r="DFH6" s="17"/>
      <c r="DFI6" s="25"/>
      <c r="DFJ6" s="25"/>
      <c r="DFK6" s="17"/>
      <c r="DFL6" s="17"/>
      <c r="DFM6" s="17"/>
      <c r="DFN6" s="25"/>
      <c r="DFO6" s="25"/>
      <c r="DFP6" s="17"/>
      <c r="DFQ6" s="17"/>
      <c r="DFR6" s="17"/>
      <c r="DFS6" s="25"/>
      <c r="DFT6" s="25"/>
      <c r="DFU6" s="26"/>
      <c r="DFV6" s="17"/>
      <c r="DFW6" s="17"/>
      <c r="DFX6" s="17"/>
      <c r="DFY6" s="25"/>
      <c r="DFZ6" s="25"/>
      <c r="DGA6" s="17"/>
      <c r="DGB6" s="17"/>
      <c r="DGC6" s="17"/>
      <c r="DGD6" s="25"/>
      <c r="DGE6" s="25"/>
      <c r="DGF6" s="17"/>
      <c r="DGG6" s="17"/>
      <c r="DGH6" s="17"/>
      <c r="DGI6" s="25"/>
      <c r="DGJ6" s="25"/>
      <c r="DGK6" s="26"/>
      <c r="DGL6" s="17"/>
      <c r="DGM6" s="17"/>
      <c r="DGN6" s="17"/>
      <c r="DGO6" s="25"/>
      <c r="DGP6" s="25"/>
      <c r="DGQ6" s="17"/>
      <c r="DGR6" s="17"/>
      <c r="DGS6" s="17"/>
      <c r="DGT6" s="25"/>
      <c r="DGU6" s="25"/>
      <c r="DGV6" s="17"/>
      <c r="DGW6" s="17"/>
      <c r="DGX6" s="17"/>
      <c r="DGY6" s="25"/>
      <c r="DGZ6" s="25"/>
      <c r="DHA6" s="26"/>
      <c r="DHB6" s="17"/>
      <c r="DHC6" s="17"/>
      <c r="DHD6" s="17"/>
      <c r="DHE6" s="25"/>
      <c r="DHF6" s="25"/>
      <c r="DHG6" s="17"/>
      <c r="DHH6" s="17"/>
      <c r="DHI6" s="17"/>
      <c r="DHJ6" s="25"/>
      <c r="DHK6" s="25"/>
      <c r="DHL6" s="17"/>
      <c r="DHM6" s="17"/>
      <c r="DHN6" s="17"/>
      <c r="DHO6" s="25"/>
      <c r="DHP6" s="25"/>
      <c r="DHQ6" s="26"/>
      <c r="DHR6" s="17"/>
      <c r="DHS6" s="17"/>
      <c r="DHT6" s="17"/>
      <c r="DHU6" s="25"/>
      <c r="DHV6" s="25"/>
      <c r="DHW6" s="17"/>
      <c r="DHX6" s="17"/>
      <c r="DHY6" s="17"/>
      <c r="DHZ6" s="25"/>
      <c r="DIA6" s="25"/>
      <c r="DIB6" s="17"/>
      <c r="DIC6" s="17"/>
      <c r="DID6" s="17"/>
      <c r="DIE6" s="25"/>
      <c r="DIF6" s="25"/>
      <c r="DIG6" s="26"/>
      <c r="DIH6" s="17"/>
      <c r="DII6" s="17"/>
      <c r="DIJ6" s="17"/>
      <c r="DIK6" s="25"/>
      <c r="DIL6" s="25"/>
      <c r="DIM6" s="17"/>
      <c r="DIN6" s="17"/>
      <c r="DIO6" s="17"/>
      <c r="DIP6" s="25"/>
      <c r="DIQ6" s="25"/>
      <c r="DIR6" s="17"/>
      <c r="DIS6" s="17"/>
      <c r="DIT6" s="17"/>
      <c r="DIU6" s="25"/>
      <c r="DIV6" s="25"/>
      <c r="DIW6" s="26"/>
      <c r="DIX6" s="17"/>
      <c r="DIY6" s="17"/>
      <c r="DIZ6" s="17"/>
      <c r="DJA6" s="25"/>
      <c r="DJB6" s="25"/>
      <c r="DJC6" s="17"/>
      <c r="DJD6" s="17"/>
      <c r="DJE6" s="17"/>
      <c r="DJF6" s="25"/>
      <c r="DJG6" s="25"/>
      <c r="DJH6" s="17"/>
      <c r="DJI6" s="17"/>
      <c r="DJJ6" s="17"/>
      <c r="DJK6" s="25"/>
      <c r="DJL6" s="25"/>
      <c r="DJM6" s="26"/>
      <c r="DJN6" s="17"/>
      <c r="DJO6" s="17"/>
      <c r="DJP6" s="17"/>
      <c r="DJQ6" s="25"/>
      <c r="DJR6" s="25"/>
      <c r="DJS6" s="17"/>
      <c r="DJT6" s="17"/>
      <c r="DJU6" s="17"/>
      <c r="DJV6" s="25"/>
      <c r="DJW6" s="25"/>
      <c r="DJX6" s="17"/>
      <c r="DJY6" s="17"/>
      <c r="DJZ6" s="17"/>
      <c r="DKA6" s="25"/>
      <c r="DKB6" s="25"/>
      <c r="DKC6" s="26"/>
      <c r="DKD6" s="17"/>
      <c r="DKE6" s="17"/>
      <c r="DKF6" s="17"/>
      <c r="DKG6" s="25"/>
      <c r="DKH6" s="25"/>
      <c r="DKI6" s="17"/>
      <c r="DKJ6" s="17"/>
      <c r="DKK6" s="17"/>
      <c r="DKL6" s="25"/>
      <c r="DKM6" s="25"/>
      <c r="DKN6" s="17"/>
      <c r="DKO6" s="17"/>
      <c r="DKP6" s="17"/>
      <c r="DKQ6" s="25"/>
      <c r="DKR6" s="25"/>
      <c r="DKS6" s="26"/>
      <c r="DKT6" s="17"/>
      <c r="DKU6" s="17"/>
      <c r="DKV6" s="17"/>
      <c r="DKW6" s="25"/>
      <c r="DKX6" s="25"/>
      <c r="DKY6" s="17"/>
      <c r="DKZ6" s="17"/>
      <c r="DLA6" s="17"/>
      <c r="DLB6" s="25"/>
      <c r="DLC6" s="25"/>
      <c r="DLD6" s="17"/>
      <c r="DLE6" s="17"/>
      <c r="DLF6" s="17"/>
      <c r="DLG6" s="25"/>
      <c r="DLH6" s="25"/>
      <c r="DLI6" s="26"/>
      <c r="DLJ6" s="17"/>
      <c r="DLK6" s="17"/>
      <c r="DLL6" s="17"/>
      <c r="DLM6" s="25"/>
      <c r="DLN6" s="25"/>
      <c r="DLO6" s="17"/>
      <c r="DLP6" s="17"/>
      <c r="DLQ6" s="17"/>
      <c r="DLR6" s="25"/>
      <c r="DLS6" s="25"/>
      <c r="DLT6" s="17"/>
      <c r="DLU6" s="17"/>
      <c r="DLV6" s="17"/>
      <c r="DLW6" s="25"/>
      <c r="DLX6" s="25"/>
      <c r="DLY6" s="26"/>
      <c r="DLZ6" s="17"/>
      <c r="DMA6" s="17"/>
      <c r="DMB6" s="17"/>
      <c r="DMC6" s="25"/>
      <c r="DMD6" s="25"/>
      <c r="DME6" s="17"/>
      <c r="DMF6" s="17"/>
      <c r="DMG6" s="17"/>
      <c r="DMH6" s="25"/>
      <c r="DMI6" s="25"/>
      <c r="DMJ6" s="17"/>
      <c r="DMK6" s="17"/>
      <c r="DML6" s="17"/>
      <c r="DMM6" s="25"/>
      <c r="DMN6" s="25"/>
      <c r="DMO6" s="26"/>
      <c r="DMP6" s="17"/>
      <c r="DMQ6" s="17"/>
      <c r="DMR6" s="17"/>
      <c r="DMS6" s="25"/>
      <c r="DMT6" s="25"/>
      <c r="DMU6" s="17"/>
      <c r="DMV6" s="17"/>
      <c r="DMW6" s="17"/>
      <c r="DMX6" s="25"/>
      <c r="DMY6" s="25"/>
      <c r="DMZ6" s="17"/>
      <c r="DNA6" s="17"/>
      <c r="DNB6" s="17"/>
      <c r="DNC6" s="25"/>
      <c r="DND6" s="25"/>
      <c r="DNE6" s="26"/>
      <c r="DNF6" s="17"/>
      <c r="DNG6" s="17"/>
      <c r="DNH6" s="17"/>
      <c r="DNI6" s="25"/>
      <c r="DNJ6" s="25"/>
      <c r="DNK6" s="17"/>
      <c r="DNL6" s="17"/>
      <c r="DNM6" s="17"/>
      <c r="DNN6" s="25"/>
      <c r="DNO6" s="25"/>
      <c r="DNP6" s="17"/>
      <c r="DNQ6" s="17"/>
      <c r="DNR6" s="17"/>
      <c r="DNS6" s="25"/>
      <c r="DNT6" s="25"/>
      <c r="DNU6" s="26"/>
      <c r="DNV6" s="17"/>
      <c r="DNW6" s="17"/>
      <c r="DNX6" s="17"/>
      <c r="DNY6" s="25"/>
      <c r="DNZ6" s="25"/>
      <c r="DOA6" s="17"/>
      <c r="DOB6" s="17"/>
      <c r="DOC6" s="17"/>
      <c r="DOD6" s="25"/>
      <c r="DOE6" s="25"/>
      <c r="DOF6" s="17"/>
      <c r="DOG6" s="17"/>
      <c r="DOH6" s="17"/>
      <c r="DOI6" s="25"/>
      <c r="DOJ6" s="25"/>
      <c r="DOK6" s="26"/>
      <c r="DOL6" s="17"/>
      <c r="DOM6" s="17"/>
      <c r="DON6" s="17"/>
      <c r="DOO6" s="25"/>
      <c r="DOP6" s="25"/>
      <c r="DOQ6" s="17"/>
      <c r="DOR6" s="17"/>
      <c r="DOS6" s="17"/>
      <c r="DOT6" s="25"/>
      <c r="DOU6" s="25"/>
      <c r="DOV6" s="17"/>
      <c r="DOW6" s="17"/>
      <c r="DOX6" s="17"/>
      <c r="DOY6" s="25"/>
      <c r="DOZ6" s="25"/>
      <c r="DPA6" s="26"/>
      <c r="DPB6" s="17"/>
      <c r="DPC6" s="17"/>
      <c r="DPD6" s="17"/>
      <c r="DPE6" s="25"/>
      <c r="DPF6" s="25"/>
      <c r="DPG6" s="17"/>
      <c r="DPH6" s="17"/>
      <c r="DPI6" s="17"/>
      <c r="DPJ6" s="25"/>
      <c r="DPK6" s="25"/>
      <c r="DPL6" s="17"/>
      <c r="DPM6" s="17"/>
      <c r="DPN6" s="17"/>
      <c r="DPO6" s="25"/>
      <c r="DPP6" s="25"/>
      <c r="DPQ6" s="26"/>
      <c r="DPR6" s="17"/>
      <c r="DPS6" s="17"/>
      <c r="DPT6" s="17"/>
      <c r="DPU6" s="25"/>
      <c r="DPV6" s="25"/>
      <c r="DPW6" s="17"/>
      <c r="DPX6" s="17"/>
      <c r="DPY6" s="17"/>
      <c r="DPZ6" s="25"/>
      <c r="DQA6" s="25"/>
      <c r="DQB6" s="17"/>
      <c r="DQC6" s="17"/>
      <c r="DQD6" s="17"/>
      <c r="DQE6" s="25"/>
      <c r="DQF6" s="25"/>
      <c r="DQG6" s="26"/>
      <c r="DQH6" s="17"/>
      <c r="DQI6" s="17"/>
      <c r="DQJ6" s="17"/>
      <c r="DQK6" s="25"/>
      <c r="DQL6" s="25"/>
      <c r="DQM6" s="17"/>
      <c r="DQN6" s="17"/>
      <c r="DQO6" s="17"/>
      <c r="DQP6" s="25"/>
      <c r="DQQ6" s="25"/>
      <c r="DQR6" s="17"/>
      <c r="DQS6" s="17"/>
      <c r="DQT6" s="17"/>
      <c r="DQU6" s="25"/>
      <c r="DQV6" s="25"/>
      <c r="DQW6" s="26"/>
      <c r="DQX6" s="17"/>
      <c r="DQY6" s="17"/>
      <c r="DQZ6" s="17"/>
      <c r="DRA6" s="25"/>
      <c r="DRB6" s="25"/>
      <c r="DRC6" s="17"/>
      <c r="DRD6" s="17"/>
      <c r="DRE6" s="17"/>
      <c r="DRF6" s="25"/>
      <c r="DRG6" s="25"/>
      <c r="DRH6" s="17"/>
      <c r="DRI6" s="17"/>
      <c r="DRJ6" s="17"/>
      <c r="DRK6" s="25"/>
      <c r="DRL6" s="25"/>
      <c r="DRM6" s="26"/>
      <c r="DRN6" s="17"/>
      <c r="DRO6" s="17"/>
      <c r="DRP6" s="17"/>
      <c r="DRQ6" s="25"/>
      <c r="DRR6" s="25"/>
      <c r="DRS6" s="17"/>
      <c r="DRT6" s="17"/>
      <c r="DRU6" s="17"/>
      <c r="DRV6" s="25"/>
      <c r="DRW6" s="25"/>
      <c r="DRX6" s="17"/>
      <c r="DRY6" s="17"/>
      <c r="DRZ6" s="17"/>
      <c r="DSA6" s="25"/>
      <c r="DSB6" s="25"/>
      <c r="DSC6" s="26"/>
      <c r="DSD6" s="17"/>
      <c r="DSE6" s="17"/>
      <c r="DSF6" s="17"/>
      <c r="DSG6" s="25"/>
      <c r="DSH6" s="25"/>
      <c r="DSI6" s="17"/>
      <c r="DSJ6" s="17"/>
      <c r="DSK6" s="17"/>
      <c r="DSL6" s="25"/>
      <c r="DSM6" s="25"/>
      <c r="DSN6" s="17"/>
      <c r="DSO6" s="17"/>
      <c r="DSP6" s="17"/>
      <c r="DSQ6" s="25"/>
      <c r="DSR6" s="25"/>
      <c r="DSS6" s="26"/>
      <c r="DST6" s="17"/>
      <c r="DSU6" s="17"/>
      <c r="DSV6" s="17"/>
      <c r="DSW6" s="25"/>
      <c r="DSX6" s="25"/>
      <c r="DSY6" s="17"/>
      <c r="DSZ6" s="17"/>
      <c r="DTA6" s="17"/>
      <c r="DTB6" s="25"/>
      <c r="DTC6" s="25"/>
      <c r="DTD6" s="17"/>
      <c r="DTE6" s="17"/>
      <c r="DTF6" s="17"/>
      <c r="DTG6" s="25"/>
      <c r="DTH6" s="25"/>
      <c r="DTI6" s="26"/>
      <c r="DTJ6" s="17"/>
      <c r="DTK6" s="17"/>
      <c r="DTL6" s="17"/>
      <c r="DTM6" s="25"/>
      <c r="DTN6" s="25"/>
      <c r="DTO6" s="17"/>
      <c r="DTP6" s="17"/>
      <c r="DTQ6" s="17"/>
      <c r="DTR6" s="25"/>
      <c r="DTS6" s="25"/>
      <c r="DTT6" s="17"/>
      <c r="DTU6" s="17"/>
      <c r="DTV6" s="17"/>
      <c r="DTW6" s="25"/>
      <c r="DTX6" s="25"/>
      <c r="DTY6" s="26"/>
      <c r="DTZ6" s="17"/>
      <c r="DUA6" s="17"/>
      <c r="DUB6" s="17"/>
      <c r="DUC6" s="25"/>
      <c r="DUD6" s="25"/>
      <c r="DUE6" s="17"/>
      <c r="DUF6" s="17"/>
      <c r="DUG6" s="17"/>
      <c r="DUH6" s="25"/>
      <c r="DUI6" s="25"/>
      <c r="DUJ6" s="17"/>
      <c r="DUK6" s="17"/>
      <c r="DUL6" s="17"/>
      <c r="DUM6" s="25"/>
      <c r="DUN6" s="25"/>
      <c r="DUO6" s="26"/>
      <c r="DUP6" s="17"/>
      <c r="DUQ6" s="17"/>
      <c r="DUR6" s="17"/>
      <c r="DUS6" s="25"/>
      <c r="DUT6" s="25"/>
      <c r="DUU6" s="17"/>
      <c r="DUV6" s="17"/>
      <c r="DUW6" s="17"/>
      <c r="DUX6" s="25"/>
      <c r="DUY6" s="25"/>
      <c r="DUZ6" s="17"/>
      <c r="DVA6" s="17"/>
      <c r="DVB6" s="17"/>
      <c r="DVC6" s="25"/>
      <c r="DVD6" s="25"/>
      <c r="DVE6" s="26"/>
      <c r="DVF6" s="17"/>
      <c r="DVG6" s="17"/>
      <c r="DVH6" s="17"/>
      <c r="DVI6" s="25"/>
      <c r="DVJ6" s="25"/>
      <c r="DVK6" s="17"/>
      <c r="DVL6" s="17"/>
      <c r="DVM6" s="17"/>
      <c r="DVN6" s="25"/>
      <c r="DVO6" s="25"/>
      <c r="DVP6" s="17"/>
      <c r="DVQ6" s="17"/>
      <c r="DVR6" s="17"/>
      <c r="DVS6" s="25"/>
      <c r="DVT6" s="25"/>
      <c r="DVU6" s="26"/>
      <c r="DVV6" s="17"/>
      <c r="DVW6" s="17"/>
      <c r="DVX6" s="17"/>
      <c r="DVY6" s="25"/>
      <c r="DVZ6" s="25"/>
      <c r="DWA6" s="17"/>
      <c r="DWB6" s="17"/>
      <c r="DWC6" s="17"/>
      <c r="DWD6" s="25"/>
      <c r="DWE6" s="25"/>
      <c r="DWF6" s="17"/>
      <c r="DWG6" s="17"/>
      <c r="DWH6" s="17"/>
      <c r="DWI6" s="25"/>
      <c r="DWJ6" s="25"/>
      <c r="DWK6" s="26"/>
      <c r="DWL6" s="17"/>
      <c r="DWM6" s="17"/>
      <c r="DWN6" s="17"/>
      <c r="DWO6" s="25"/>
      <c r="DWP6" s="25"/>
      <c r="DWQ6" s="17"/>
      <c r="DWR6" s="17"/>
      <c r="DWS6" s="17"/>
      <c r="DWT6" s="25"/>
      <c r="DWU6" s="25"/>
      <c r="DWV6" s="17"/>
      <c r="DWW6" s="17"/>
      <c r="DWX6" s="17"/>
      <c r="DWY6" s="25"/>
      <c r="DWZ6" s="25"/>
      <c r="DXA6" s="26"/>
      <c r="DXB6" s="17"/>
      <c r="DXC6" s="17"/>
      <c r="DXD6" s="17"/>
      <c r="DXE6" s="25"/>
      <c r="DXF6" s="25"/>
      <c r="DXG6" s="17"/>
      <c r="DXH6" s="17"/>
      <c r="DXI6" s="17"/>
      <c r="DXJ6" s="25"/>
      <c r="DXK6" s="25"/>
      <c r="DXL6" s="17"/>
      <c r="DXM6" s="17"/>
      <c r="DXN6" s="17"/>
      <c r="DXO6" s="25"/>
      <c r="DXP6" s="25"/>
      <c r="DXQ6" s="26"/>
      <c r="DXR6" s="17"/>
      <c r="DXS6" s="17"/>
      <c r="DXT6" s="17"/>
      <c r="DXU6" s="25"/>
      <c r="DXV6" s="25"/>
      <c r="DXW6" s="17"/>
      <c r="DXX6" s="17"/>
      <c r="DXY6" s="17"/>
      <c r="DXZ6" s="25"/>
      <c r="DYA6" s="25"/>
      <c r="DYB6" s="17"/>
      <c r="DYC6" s="17"/>
      <c r="DYD6" s="17"/>
      <c r="DYE6" s="25"/>
      <c r="DYF6" s="25"/>
      <c r="DYG6" s="26"/>
      <c r="DYH6" s="17"/>
      <c r="DYI6" s="17"/>
      <c r="DYJ6" s="17"/>
      <c r="DYK6" s="25"/>
      <c r="DYL6" s="25"/>
      <c r="DYM6" s="17"/>
      <c r="DYN6" s="17"/>
      <c r="DYO6" s="17"/>
      <c r="DYP6" s="25"/>
      <c r="DYQ6" s="25"/>
      <c r="DYR6" s="17"/>
      <c r="DYS6" s="17"/>
      <c r="DYT6" s="17"/>
      <c r="DYU6" s="25"/>
      <c r="DYV6" s="25"/>
      <c r="DYW6" s="26"/>
      <c r="DYX6" s="17"/>
      <c r="DYY6" s="17"/>
      <c r="DYZ6" s="17"/>
      <c r="DZA6" s="25"/>
      <c r="DZB6" s="25"/>
      <c r="DZC6" s="17"/>
      <c r="DZD6" s="17"/>
      <c r="DZE6" s="17"/>
      <c r="DZF6" s="25"/>
      <c r="DZG6" s="25"/>
      <c r="DZH6" s="17"/>
      <c r="DZI6" s="17"/>
      <c r="DZJ6" s="17"/>
      <c r="DZK6" s="25"/>
      <c r="DZL6" s="25"/>
      <c r="DZM6" s="26"/>
      <c r="DZN6" s="17"/>
      <c r="DZO6" s="17"/>
      <c r="DZP6" s="17"/>
      <c r="DZQ6" s="25"/>
      <c r="DZR6" s="25"/>
      <c r="DZS6" s="17"/>
      <c r="DZT6" s="17"/>
      <c r="DZU6" s="17"/>
      <c r="DZV6" s="25"/>
      <c r="DZW6" s="25"/>
      <c r="DZX6" s="17"/>
      <c r="DZY6" s="17"/>
      <c r="DZZ6" s="17"/>
      <c r="EAA6" s="25"/>
      <c r="EAB6" s="25"/>
      <c r="EAC6" s="26"/>
      <c r="EAD6" s="17"/>
      <c r="EAE6" s="17"/>
      <c r="EAF6" s="17"/>
      <c r="EAG6" s="25"/>
      <c r="EAH6" s="25"/>
      <c r="EAI6" s="17"/>
      <c r="EAJ6" s="17"/>
      <c r="EAK6" s="17"/>
      <c r="EAL6" s="25"/>
      <c r="EAM6" s="25"/>
      <c r="EAN6" s="17"/>
      <c r="EAO6" s="17"/>
      <c r="EAP6" s="17"/>
      <c r="EAQ6" s="25"/>
      <c r="EAR6" s="25"/>
      <c r="EAS6" s="26"/>
      <c r="EAT6" s="17"/>
      <c r="EAU6" s="17"/>
      <c r="EAV6" s="17"/>
      <c r="EAW6" s="25"/>
      <c r="EAX6" s="25"/>
      <c r="EAY6" s="17"/>
      <c r="EAZ6" s="17"/>
      <c r="EBA6" s="17"/>
      <c r="EBB6" s="25"/>
      <c r="EBC6" s="25"/>
      <c r="EBD6" s="17"/>
      <c r="EBE6" s="17"/>
      <c r="EBF6" s="17"/>
      <c r="EBG6" s="25"/>
      <c r="EBH6" s="25"/>
      <c r="EBI6" s="26"/>
      <c r="EBJ6" s="17"/>
      <c r="EBK6" s="17"/>
      <c r="EBL6" s="17"/>
      <c r="EBM6" s="25"/>
      <c r="EBN6" s="25"/>
      <c r="EBO6" s="17"/>
      <c r="EBP6" s="17"/>
      <c r="EBQ6" s="17"/>
      <c r="EBR6" s="25"/>
      <c r="EBS6" s="25"/>
      <c r="EBT6" s="17"/>
      <c r="EBU6" s="17"/>
      <c r="EBV6" s="17"/>
      <c r="EBW6" s="25"/>
      <c r="EBX6" s="25"/>
      <c r="EBY6" s="26"/>
      <c r="EBZ6" s="17"/>
      <c r="ECA6" s="17"/>
      <c r="ECB6" s="17"/>
      <c r="ECC6" s="25"/>
      <c r="ECD6" s="25"/>
      <c r="ECE6" s="17"/>
      <c r="ECF6" s="17"/>
      <c r="ECG6" s="17"/>
      <c r="ECH6" s="25"/>
      <c r="ECI6" s="25"/>
      <c r="ECJ6" s="17"/>
      <c r="ECK6" s="17"/>
      <c r="ECL6" s="17"/>
      <c r="ECM6" s="25"/>
      <c r="ECN6" s="25"/>
      <c r="ECO6" s="26"/>
      <c r="ECP6" s="17"/>
      <c r="ECQ6" s="17"/>
      <c r="ECR6" s="17"/>
      <c r="ECS6" s="25"/>
      <c r="ECT6" s="25"/>
      <c r="ECU6" s="17"/>
      <c r="ECV6" s="17"/>
      <c r="ECW6" s="17"/>
      <c r="ECX6" s="25"/>
      <c r="ECY6" s="25"/>
      <c r="ECZ6" s="17"/>
      <c r="EDA6" s="17"/>
      <c r="EDB6" s="17"/>
      <c r="EDC6" s="25"/>
      <c r="EDD6" s="25"/>
      <c r="EDE6" s="26"/>
      <c r="EDF6" s="17"/>
      <c r="EDG6" s="17"/>
      <c r="EDH6" s="17"/>
      <c r="EDI6" s="25"/>
      <c r="EDJ6" s="25"/>
      <c r="EDK6" s="17"/>
      <c r="EDL6" s="17"/>
      <c r="EDM6" s="17"/>
      <c r="EDN6" s="25"/>
      <c r="EDO6" s="25"/>
      <c r="EDP6" s="17"/>
      <c r="EDQ6" s="17"/>
      <c r="EDR6" s="17"/>
      <c r="EDS6" s="25"/>
      <c r="EDT6" s="25"/>
      <c r="EDU6" s="26"/>
      <c r="EDV6" s="17"/>
      <c r="EDW6" s="17"/>
      <c r="EDX6" s="17"/>
      <c r="EDY6" s="25"/>
      <c r="EDZ6" s="25"/>
      <c r="EEA6" s="17"/>
      <c r="EEB6" s="17"/>
      <c r="EEC6" s="17"/>
      <c r="EED6" s="25"/>
      <c r="EEE6" s="25"/>
      <c r="EEF6" s="17"/>
      <c r="EEG6" s="17"/>
      <c r="EEH6" s="17"/>
      <c r="EEI6" s="25"/>
      <c r="EEJ6" s="25"/>
      <c r="EEK6" s="26"/>
      <c r="EEL6" s="17"/>
      <c r="EEM6" s="17"/>
      <c r="EEN6" s="17"/>
      <c r="EEO6" s="25"/>
      <c r="EEP6" s="25"/>
      <c r="EEQ6" s="17"/>
      <c r="EER6" s="17"/>
      <c r="EES6" s="17"/>
      <c r="EET6" s="25"/>
      <c r="EEU6" s="25"/>
      <c r="EEV6" s="17"/>
      <c r="EEW6" s="17"/>
      <c r="EEX6" s="17"/>
      <c r="EEY6" s="25"/>
      <c r="EEZ6" s="25"/>
      <c r="EFA6" s="26"/>
      <c r="EFB6" s="17"/>
      <c r="EFC6" s="17"/>
      <c r="EFD6" s="17"/>
      <c r="EFE6" s="25"/>
      <c r="EFF6" s="25"/>
      <c r="EFG6" s="17"/>
      <c r="EFH6" s="17"/>
      <c r="EFI6" s="17"/>
      <c r="EFJ6" s="25"/>
      <c r="EFK6" s="25"/>
      <c r="EFL6" s="17"/>
      <c r="EFM6" s="17"/>
      <c r="EFN6" s="17"/>
      <c r="EFO6" s="25"/>
      <c r="EFP6" s="25"/>
      <c r="EFQ6" s="26"/>
      <c r="EFR6" s="17"/>
      <c r="EFS6" s="17"/>
      <c r="EFT6" s="17"/>
      <c r="EFU6" s="25"/>
      <c r="EFV6" s="25"/>
      <c r="EFW6" s="17"/>
      <c r="EFX6" s="17"/>
      <c r="EFY6" s="17"/>
      <c r="EFZ6" s="25"/>
      <c r="EGA6" s="25"/>
      <c r="EGB6" s="17"/>
      <c r="EGC6" s="17"/>
      <c r="EGD6" s="17"/>
      <c r="EGE6" s="25"/>
      <c r="EGF6" s="25"/>
      <c r="EGG6" s="26"/>
      <c r="EGH6" s="17"/>
      <c r="EGI6" s="17"/>
      <c r="EGJ6" s="17"/>
      <c r="EGK6" s="25"/>
      <c r="EGL6" s="25"/>
      <c r="EGM6" s="17"/>
      <c r="EGN6" s="17"/>
      <c r="EGO6" s="17"/>
      <c r="EGP6" s="25"/>
      <c r="EGQ6" s="25"/>
      <c r="EGR6" s="17"/>
      <c r="EGS6" s="17"/>
      <c r="EGT6" s="17"/>
      <c r="EGU6" s="25"/>
      <c r="EGV6" s="25"/>
      <c r="EGW6" s="26"/>
      <c r="EGX6" s="17"/>
      <c r="EGY6" s="17"/>
      <c r="EGZ6" s="17"/>
      <c r="EHA6" s="25"/>
      <c r="EHB6" s="25"/>
      <c r="EHC6" s="17"/>
      <c r="EHD6" s="17"/>
      <c r="EHE6" s="17"/>
      <c r="EHF6" s="25"/>
      <c r="EHG6" s="25"/>
      <c r="EHH6" s="17"/>
      <c r="EHI6" s="17"/>
      <c r="EHJ6" s="17"/>
      <c r="EHK6" s="25"/>
      <c r="EHL6" s="25"/>
      <c r="EHM6" s="26"/>
      <c r="EHN6" s="17"/>
      <c r="EHO6" s="17"/>
      <c r="EHP6" s="17"/>
      <c r="EHQ6" s="25"/>
      <c r="EHR6" s="25"/>
      <c r="EHS6" s="17"/>
      <c r="EHT6" s="17"/>
      <c r="EHU6" s="17"/>
      <c r="EHV6" s="25"/>
      <c r="EHW6" s="25"/>
      <c r="EHX6" s="17"/>
      <c r="EHY6" s="17"/>
      <c r="EHZ6" s="17"/>
      <c r="EIA6" s="25"/>
      <c r="EIB6" s="25"/>
      <c r="EIC6" s="26"/>
      <c r="EID6" s="17"/>
      <c r="EIE6" s="17"/>
      <c r="EIF6" s="17"/>
      <c r="EIG6" s="25"/>
      <c r="EIH6" s="25"/>
      <c r="EII6" s="17"/>
      <c r="EIJ6" s="17"/>
      <c r="EIK6" s="17"/>
      <c r="EIL6" s="25"/>
      <c r="EIM6" s="25"/>
      <c r="EIN6" s="17"/>
      <c r="EIO6" s="17"/>
      <c r="EIP6" s="17"/>
      <c r="EIQ6" s="25"/>
      <c r="EIR6" s="25"/>
      <c r="EIS6" s="26"/>
      <c r="EIT6" s="17"/>
      <c r="EIU6" s="17"/>
      <c r="EIV6" s="17"/>
      <c r="EIW6" s="25"/>
      <c r="EIX6" s="25"/>
      <c r="EIY6" s="17"/>
      <c r="EIZ6" s="17"/>
      <c r="EJA6" s="17"/>
      <c r="EJB6" s="25"/>
      <c r="EJC6" s="25"/>
      <c r="EJD6" s="17"/>
      <c r="EJE6" s="17"/>
      <c r="EJF6" s="17"/>
      <c r="EJG6" s="25"/>
      <c r="EJH6" s="25"/>
      <c r="EJI6" s="26"/>
      <c r="EJJ6" s="17"/>
      <c r="EJK6" s="17"/>
      <c r="EJL6" s="17"/>
      <c r="EJM6" s="25"/>
      <c r="EJN6" s="25"/>
      <c r="EJO6" s="17"/>
      <c r="EJP6" s="17"/>
      <c r="EJQ6" s="17"/>
      <c r="EJR6" s="25"/>
      <c r="EJS6" s="25"/>
      <c r="EJT6" s="17"/>
      <c r="EJU6" s="17"/>
      <c r="EJV6" s="17"/>
      <c r="EJW6" s="25"/>
      <c r="EJX6" s="25"/>
      <c r="EJY6" s="26"/>
      <c r="EJZ6" s="17"/>
      <c r="EKA6" s="17"/>
      <c r="EKB6" s="17"/>
      <c r="EKC6" s="25"/>
      <c r="EKD6" s="25"/>
      <c r="EKE6" s="17"/>
      <c r="EKF6" s="17"/>
      <c r="EKG6" s="17"/>
      <c r="EKH6" s="25"/>
      <c r="EKI6" s="25"/>
      <c r="EKJ6" s="17"/>
      <c r="EKK6" s="17"/>
      <c r="EKL6" s="17"/>
      <c r="EKM6" s="25"/>
      <c r="EKN6" s="25"/>
      <c r="EKO6" s="26"/>
      <c r="EKP6" s="17"/>
      <c r="EKQ6" s="17"/>
      <c r="EKR6" s="17"/>
      <c r="EKS6" s="25"/>
      <c r="EKT6" s="25"/>
      <c r="EKU6" s="17"/>
      <c r="EKV6" s="17"/>
      <c r="EKW6" s="17"/>
      <c r="EKX6" s="25"/>
      <c r="EKY6" s="25"/>
      <c r="EKZ6" s="17"/>
      <c r="ELA6" s="17"/>
      <c r="ELB6" s="17"/>
      <c r="ELC6" s="25"/>
      <c r="ELD6" s="25"/>
      <c r="ELE6" s="26"/>
      <c r="ELF6" s="17"/>
      <c r="ELG6" s="17"/>
      <c r="ELH6" s="17"/>
      <c r="ELI6" s="25"/>
      <c r="ELJ6" s="25"/>
      <c r="ELK6" s="17"/>
      <c r="ELL6" s="17"/>
      <c r="ELM6" s="17"/>
      <c r="ELN6" s="25"/>
      <c r="ELO6" s="25"/>
      <c r="ELP6" s="17"/>
      <c r="ELQ6" s="17"/>
      <c r="ELR6" s="17"/>
      <c r="ELS6" s="25"/>
      <c r="ELT6" s="25"/>
      <c r="ELU6" s="26"/>
      <c r="ELV6" s="17"/>
      <c r="ELW6" s="17"/>
      <c r="ELX6" s="17"/>
      <c r="ELY6" s="25"/>
      <c r="ELZ6" s="25"/>
      <c r="EMA6" s="17"/>
      <c r="EMB6" s="17"/>
      <c r="EMC6" s="17"/>
      <c r="EMD6" s="25"/>
      <c r="EME6" s="25"/>
      <c r="EMF6" s="17"/>
      <c r="EMG6" s="17"/>
      <c r="EMH6" s="17"/>
      <c r="EMI6" s="25"/>
      <c r="EMJ6" s="25"/>
      <c r="EMK6" s="26"/>
      <c r="EML6" s="17"/>
      <c r="EMM6" s="17"/>
      <c r="EMN6" s="17"/>
      <c r="EMO6" s="25"/>
      <c r="EMP6" s="25"/>
      <c r="EMQ6" s="17"/>
      <c r="EMR6" s="17"/>
      <c r="EMS6" s="17"/>
      <c r="EMT6" s="25"/>
      <c r="EMU6" s="25"/>
      <c r="EMV6" s="17"/>
      <c r="EMW6" s="17"/>
      <c r="EMX6" s="17"/>
      <c r="EMY6" s="25"/>
      <c r="EMZ6" s="25"/>
      <c r="ENA6" s="26"/>
      <c r="ENB6" s="17"/>
      <c r="ENC6" s="17"/>
      <c r="END6" s="17"/>
      <c r="ENE6" s="25"/>
      <c r="ENF6" s="25"/>
      <c r="ENG6" s="17"/>
      <c r="ENH6" s="17"/>
      <c r="ENI6" s="17"/>
      <c r="ENJ6" s="25"/>
      <c r="ENK6" s="25"/>
      <c r="ENL6" s="17"/>
      <c r="ENM6" s="17"/>
      <c r="ENN6" s="17"/>
      <c r="ENO6" s="25"/>
      <c r="ENP6" s="25"/>
      <c r="ENQ6" s="26"/>
      <c r="ENR6" s="17"/>
      <c r="ENS6" s="17"/>
      <c r="ENT6" s="17"/>
      <c r="ENU6" s="25"/>
      <c r="ENV6" s="25"/>
      <c r="ENW6" s="17"/>
      <c r="ENX6" s="17"/>
      <c r="ENY6" s="17"/>
      <c r="ENZ6" s="25"/>
      <c r="EOA6" s="25"/>
      <c r="EOB6" s="17"/>
      <c r="EOC6" s="17"/>
      <c r="EOD6" s="17"/>
      <c r="EOE6" s="25"/>
      <c r="EOF6" s="25"/>
      <c r="EOG6" s="26"/>
      <c r="EOH6" s="17"/>
      <c r="EOI6" s="17"/>
      <c r="EOJ6" s="17"/>
      <c r="EOK6" s="25"/>
      <c r="EOL6" s="25"/>
      <c r="EOM6" s="17"/>
      <c r="EON6" s="17"/>
      <c r="EOO6" s="17"/>
      <c r="EOP6" s="25"/>
      <c r="EOQ6" s="25"/>
      <c r="EOR6" s="17"/>
      <c r="EOS6" s="17"/>
      <c r="EOT6" s="17"/>
      <c r="EOU6" s="25"/>
      <c r="EOV6" s="25"/>
      <c r="EOW6" s="26"/>
      <c r="EOX6" s="17"/>
      <c r="EOY6" s="17"/>
      <c r="EOZ6" s="17"/>
      <c r="EPA6" s="25"/>
      <c r="EPB6" s="25"/>
      <c r="EPC6" s="17"/>
      <c r="EPD6" s="17"/>
      <c r="EPE6" s="17"/>
      <c r="EPF6" s="25"/>
      <c r="EPG6" s="25"/>
      <c r="EPH6" s="17"/>
      <c r="EPI6" s="17"/>
      <c r="EPJ6" s="17"/>
      <c r="EPK6" s="25"/>
      <c r="EPL6" s="25"/>
      <c r="EPM6" s="26"/>
      <c r="EPN6" s="17"/>
      <c r="EPO6" s="17"/>
      <c r="EPP6" s="17"/>
      <c r="EPQ6" s="25"/>
      <c r="EPR6" s="25"/>
      <c r="EPS6" s="17"/>
      <c r="EPT6" s="17"/>
      <c r="EPU6" s="17"/>
      <c r="EPV6" s="25"/>
      <c r="EPW6" s="25"/>
      <c r="EPX6" s="17"/>
      <c r="EPY6" s="17"/>
      <c r="EPZ6" s="17"/>
      <c r="EQA6" s="25"/>
      <c r="EQB6" s="25"/>
      <c r="EQC6" s="26"/>
      <c r="EQD6" s="17"/>
      <c r="EQE6" s="17"/>
      <c r="EQF6" s="17"/>
      <c r="EQG6" s="25"/>
      <c r="EQH6" s="25"/>
      <c r="EQI6" s="17"/>
      <c r="EQJ6" s="17"/>
      <c r="EQK6" s="17"/>
      <c r="EQL6" s="25"/>
      <c r="EQM6" s="25"/>
      <c r="EQN6" s="17"/>
      <c r="EQO6" s="17"/>
      <c r="EQP6" s="17"/>
      <c r="EQQ6" s="25"/>
      <c r="EQR6" s="25"/>
      <c r="EQS6" s="26"/>
      <c r="EQT6" s="17"/>
      <c r="EQU6" s="17"/>
      <c r="EQV6" s="17"/>
      <c r="EQW6" s="25"/>
      <c r="EQX6" s="25"/>
      <c r="EQY6" s="17"/>
      <c r="EQZ6" s="17"/>
      <c r="ERA6" s="17"/>
      <c r="ERB6" s="25"/>
      <c r="ERC6" s="25"/>
      <c r="ERD6" s="17"/>
      <c r="ERE6" s="17"/>
      <c r="ERF6" s="17"/>
      <c r="ERG6" s="25"/>
      <c r="ERH6" s="25"/>
      <c r="ERI6" s="26"/>
      <c r="ERJ6" s="17"/>
      <c r="ERK6" s="17"/>
      <c r="ERL6" s="17"/>
      <c r="ERM6" s="25"/>
      <c r="ERN6" s="25"/>
      <c r="ERO6" s="17"/>
      <c r="ERP6" s="17"/>
      <c r="ERQ6" s="17"/>
      <c r="ERR6" s="25"/>
      <c r="ERS6" s="25"/>
      <c r="ERT6" s="17"/>
      <c r="ERU6" s="17"/>
      <c r="ERV6" s="17"/>
      <c r="ERW6" s="25"/>
      <c r="ERX6" s="25"/>
      <c r="ERY6" s="26"/>
      <c r="ERZ6" s="17"/>
      <c r="ESA6" s="17"/>
      <c r="ESB6" s="17"/>
      <c r="ESC6" s="25"/>
      <c r="ESD6" s="25"/>
      <c r="ESE6" s="17"/>
      <c r="ESF6" s="17"/>
      <c r="ESG6" s="17"/>
      <c r="ESH6" s="25"/>
      <c r="ESI6" s="25"/>
      <c r="ESJ6" s="17"/>
      <c r="ESK6" s="17"/>
      <c r="ESL6" s="17"/>
      <c r="ESM6" s="25"/>
      <c r="ESN6" s="25"/>
      <c r="ESO6" s="26"/>
      <c r="ESP6" s="17"/>
      <c r="ESQ6" s="17"/>
      <c r="ESR6" s="17"/>
      <c r="ESS6" s="25"/>
      <c r="EST6" s="25"/>
      <c r="ESU6" s="17"/>
      <c r="ESV6" s="17"/>
      <c r="ESW6" s="17"/>
      <c r="ESX6" s="25"/>
      <c r="ESY6" s="25"/>
      <c r="ESZ6" s="17"/>
      <c r="ETA6" s="17"/>
      <c r="ETB6" s="17"/>
      <c r="ETC6" s="25"/>
      <c r="ETD6" s="25"/>
      <c r="ETE6" s="26"/>
      <c r="ETF6" s="17"/>
      <c r="ETG6" s="17"/>
      <c r="ETH6" s="17"/>
      <c r="ETI6" s="25"/>
      <c r="ETJ6" s="25"/>
      <c r="ETK6" s="17"/>
      <c r="ETL6" s="17"/>
      <c r="ETM6" s="17"/>
      <c r="ETN6" s="25"/>
      <c r="ETO6" s="25"/>
      <c r="ETP6" s="17"/>
      <c r="ETQ6" s="17"/>
      <c r="ETR6" s="17"/>
      <c r="ETS6" s="25"/>
      <c r="ETT6" s="25"/>
      <c r="ETU6" s="26"/>
      <c r="ETV6" s="17"/>
      <c r="ETW6" s="17"/>
      <c r="ETX6" s="17"/>
      <c r="ETY6" s="25"/>
      <c r="ETZ6" s="25"/>
      <c r="EUA6" s="17"/>
      <c r="EUB6" s="17"/>
      <c r="EUC6" s="17"/>
      <c r="EUD6" s="25"/>
      <c r="EUE6" s="25"/>
      <c r="EUF6" s="17"/>
      <c r="EUG6" s="17"/>
      <c r="EUH6" s="17"/>
      <c r="EUI6" s="25"/>
      <c r="EUJ6" s="25"/>
      <c r="EUK6" s="26"/>
      <c r="EUL6" s="17"/>
      <c r="EUM6" s="17"/>
      <c r="EUN6" s="17"/>
      <c r="EUO6" s="25"/>
      <c r="EUP6" s="25"/>
      <c r="EUQ6" s="17"/>
      <c r="EUR6" s="17"/>
      <c r="EUS6" s="17"/>
      <c r="EUT6" s="25"/>
      <c r="EUU6" s="25"/>
      <c r="EUV6" s="17"/>
      <c r="EUW6" s="17"/>
      <c r="EUX6" s="17"/>
      <c r="EUY6" s="25"/>
      <c r="EUZ6" s="25"/>
      <c r="EVA6" s="26"/>
      <c r="EVB6" s="17"/>
      <c r="EVC6" s="17"/>
      <c r="EVD6" s="17"/>
      <c r="EVE6" s="25"/>
      <c r="EVF6" s="25"/>
      <c r="EVG6" s="17"/>
      <c r="EVH6" s="17"/>
      <c r="EVI6" s="17"/>
      <c r="EVJ6" s="25"/>
      <c r="EVK6" s="25"/>
      <c r="EVL6" s="17"/>
      <c r="EVM6" s="17"/>
      <c r="EVN6" s="17"/>
      <c r="EVO6" s="25"/>
      <c r="EVP6" s="25"/>
      <c r="EVQ6" s="26"/>
      <c r="EVR6" s="17"/>
      <c r="EVS6" s="17"/>
      <c r="EVT6" s="17"/>
      <c r="EVU6" s="25"/>
      <c r="EVV6" s="25"/>
      <c r="EVW6" s="17"/>
      <c r="EVX6" s="17"/>
      <c r="EVY6" s="17"/>
      <c r="EVZ6" s="25"/>
      <c r="EWA6" s="25"/>
      <c r="EWB6" s="17"/>
      <c r="EWC6" s="17"/>
      <c r="EWD6" s="17"/>
      <c r="EWE6" s="25"/>
      <c r="EWF6" s="25"/>
      <c r="EWG6" s="26"/>
      <c r="EWH6" s="17"/>
      <c r="EWI6" s="17"/>
      <c r="EWJ6" s="17"/>
      <c r="EWK6" s="25"/>
      <c r="EWL6" s="25"/>
      <c r="EWM6" s="17"/>
      <c r="EWN6" s="17"/>
      <c r="EWO6" s="17"/>
      <c r="EWP6" s="25"/>
      <c r="EWQ6" s="25"/>
      <c r="EWR6" s="17"/>
      <c r="EWS6" s="17"/>
      <c r="EWT6" s="17"/>
      <c r="EWU6" s="25"/>
      <c r="EWV6" s="25"/>
      <c r="EWW6" s="26"/>
      <c r="EWX6" s="17"/>
      <c r="EWY6" s="17"/>
      <c r="EWZ6" s="17"/>
      <c r="EXA6" s="25"/>
      <c r="EXB6" s="25"/>
      <c r="EXC6" s="17"/>
      <c r="EXD6" s="17"/>
      <c r="EXE6" s="17"/>
      <c r="EXF6" s="25"/>
      <c r="EXG6" s="25"/>
      <c r="EXH6" s="17"/>
      <c r="EXI6" s="17"/>
      <c r="EXJ6" s="17"/>
      <c r="EXK6" s="25"/>
      <c r="EXL6" s="25"/>
      <c r="EXM6" s="26"/>
      <c r="EXN6" s="17"/>
      <c r="EXO6" s="17"/>
      <c r="EXP6" s="17"/>
      <c r="EXQ6" s="25"/>
      <c r="EXR6" s="25"/>
      <c r="EXS6" s="17"/>
      <c r="EXT6" s="17"/>
      <c r="EXU6" s="17"/>
      <c r="EXV6" s="25"/>
      <c r="EXW6" s="25"/>
      <c r="EXX6" s="17"/>
      <c r="EXY6" s="17"/>
      <c r="EXZ6" s="17"/>
      <c r="EYA6" s="25"/>
      <c r="EYB6" s="25"/>
      <c r="EYC6" s="26"/>
      <c r="EYD6" s="17"/>
      <c r="EYE6" s="17"/>
      <c r="EYF6" s="17"/>
      <c r="EYG6" s="25"/>
      <c r="EYH6" s="25"/>
      <c r="EYI6" s="17"/>
      <c r="EYJ6" s="17"/>
      <c r="EYK6" s="17"/>
      <c r="EYL6" s="25"/>
      <c r="EYM6" s="25"/>
      <c r="EYN6" s="17"/>
      <c r="EYO6" s="17"/>
      <c r="EYP6" s="17"/>
      <c r="EYQ6" s="25"/>
      <c r="EYR6" s="25"/>
      <c r="EYS6" s="26"/>
      <c r="EYT6" s="17"/>
      <c r="EYU6" s="17"/>
      <c r="EYV6" s="17"/>
      <c r="EYW6" s="25"/>
      <c r="EYX6" s="25"/>
      <c r="EYY6" s="17"/>
      <c r="EYZ6" s="17"/>
      <c r="EZA6" s="17"/>
      <c r="EZB6" s="25"/>
      <c r="EZC6" s="25"/>
      <c r="EZD6" s="17"/>
      <c r="EZE6" s="17"/>
      <c r="EZF6" s="17"/>
      <c r="EZG6" s="25"/>
      <c r="EZH6" s="25"/>
      <c r="EZI6" s="26"/>
      <c r="EZJ6" s="17"/>
      <c r="EZK6" s="17"/>
      <c r="EZL6" s="17"/>
      <c r="EZM6" s="25"/>
      <c r="EZN6" s="25"/>
      <c r="EZO6" s="17"/>
      <c r="EZP6" s="17"/>
      <c r="EZQ6" s="17"/>
      <c r="EZR6" s="25"/>
      <c r="EZS6" s="25"/>
      <c r="EZT6" s="17"/>
      <c r="EZU6" s="17"/>
      <c r="EZV6" s="17"/>
      <c r="EZW6" s="25"/>
      <c r="EZX6" s="25"/>
      <c r="EZY6" s="26"/>
      <c r="EZZ6" s="17"/>
      <c r="FAA6" s="17"/>
      <c r="FAB6" s="17"/>
      <c r="FAC6" s="25"/>
      <c r="FAD6" s="25"/>
      <c r="FAE6" s="17"/>
      <c r="FAF6" s="17"/>
      <c r="FAG6" s="17"/>
      <c r="FAH6" s="25"/>
      <c r="FAI6" s="25"/>
      <c r="FAJ6" s="17"/>
      <c r="FAK6" s="17"/>
      <c r="FAL6" s="17"/>
      <c r="FAM6" s="25"/>
      <c r="FAN6" s="25"/>
      <c r="FAO6" s="26"/>
      <c r="FAP6" s="17"/>
      <c r="FAQ6" s="17"/>
      <c r="FAR6" s="17"/>
      <c r="FAS6" s="25"/>
      <c r="FAT6" s="25"/>
      <c r="FAU6" s="17"/>
      <c r="FAV6" s="17"/>
      <c r="FAW6" s="17"/>
      <c r="FAX6" s="25"/>
      <c r="FAY6" s="25"/>
      <c r="FAZ6" s="17"/>
      <c r="FBA6" s="17"/>
      <c r="FBB6" s="17"/>
      <c r="FBC6" s="25"/>
      <c r="FBD6" s="25"/>
      <c r="FBE6" s="26"/>
      <c r="FBF6" s="17"/>
      <c r="FBG6" s="17"/>
      <c r="FBH6" s="17"/>
      <c r="FBI6" s="25"/>
      <c r="FBJ6" s="25"/>
      <c r="FBK6" s="17"/>
      <c r="FBL6" s="17"/>
      <c r="FBM6" s="17"/>
      <c r="FBN6" s="25"/>
      <c r="FBO6" s="25"/>
      <c r="FBP6" s="17"/>
      <c r="FBQ6" s="17"/>
      <c r="FBR6" s="17"/>
      <c r="FBS6" s="25"/>
      <c r="FBT6" s="25"/>
      <c r="FBU6" s="26"/>
      <c r="FBV6" s="17"/>
      <c r="FBW6" s="17"/>
      <c r="FBX6" s="17"/>
      <c r="FBY6" s="25"/>
      <c r="FBZ6" s="25"/>
      <c r="FCA6" s="17"/>
      <c r="FCB6" s="17"/>
      <c r="FCC6" s="17"/>
      <c r="FCD6" s="25"/>
      <c r="FCE6" s="25"/>
      <c r="FCF6" s="17"/>
      <c r="FCG6" s="17"/>
      <c r="FCH6" s="17"/>
      <c r="FCI6" s="25"/>
      <c r="FCJ6" s="25"/>
      <c r="FCK6" s="26"/>
      <c r="FCL6" s="17"/>
      <c r="FCM6" s="17"/>
      <c r="FCN6" s="17"/>
      <c r="FCO6" s="25"/>
      <c r="FCP6" s="25"/>
      <c r="FCQ6" s="17"/>
      <c r="FCR6" s="17"/>
      <c r="FCS6" s="17"/>
      <c r="FCT6" s="25"/>
      <c r="FCU6" s="25"/>
      <c r="FCV6" s="17"/>
      <c r="FCW6" s="17"/>
      <c r="FCX6" s="17"/>
      <c r="FCY6" s="25"/>
      <c r="FCZ6" s="25"/>
      <c r="FDA6" s="26"/>
      <c r="FDB6" s="17"/>
      <c r="FDC6" s="17"/>
      <c r="FDD6" s="17"/>
      <c r="FDE6" s="25"/>
      <c r="FDF6" s="25"/>
      <c r="FDG6" s="17"/>
      <c r="FDH6" s="17"/>
      <c r="FDI6" s="17"/>
      <c r="FDJ6" s="25"/>
      <c r="FDK6" s="25"/>
      <c r="FDL6" s="17"/>
      <c r="FDM6" s="17"/>
      <c r="FDN6" s="17"/>
      <c r="FDO6" s="25"/>
      <c r="FDP6" s="25"/>
      <c r="FDQ6" s="26"/>
      <c r="FDR6" s="17"/>
      <c r="FDS6" s="17"/>
      <c r="FDT6" s="17"/>
      <c r="FDU6" s="25"/>
      <c r="FDV6" s="25"/>
      <c r="FDW6" s="17"/>
      <c r="FDX6" s="17"/>
      <c r="FDY6" s="17"/>
      <c r="FDZ6" s="25"/>
      <c r="FEA6" s="25"/>
      <c r="FEB6" s="17"/>
      <c r="FEC6" s="17"/>
      <c r="FED6" s="17"/>
      <c r="FEE6" s="25"/>
      <c r="FEF6" s="25"/>
      <c r="FEG6" s="26"/>
      <c r="FEH6" s="17"/>
      <c r="FEI6" s="17"/>
      <c r="FEJ6" s="17"/>
      <c r="FEK6" s="25"/>
      <c r="FEL6" s="25"/>
      <c r="FEM6" s="17"/>
      <c r="FEN6" s="17"/>
      <c r="FEO6" s="17"/>
      <c r="FEP6" s="25"/>
      <c r="FEQ6" s="25"/>
      <c r="FER6" s="17"/>
      <c r="FES6" s="17"/>
      <c r="FET6" s="17"/>
      <c r="FEU6" s="25"/>
      <c r="FEV6" s="25"/>
      <c r="FEW6" s="26"/>
      <c r="FEX6" s="17"/>
      <c r="FEY6" s="17"/>
      <c r="FEZ6" s="17"/>
      <c r="FFA6" s="25"/>
      <c r="FFB6" s="25"/>
      <c r="FFC6" s="17"/>
      <c r="FFD6" s="17"/>
      <c r="FFE6" s="17"/>
      <c r="FFF6" s="25"/>
      <c r="FFG6" s="25"/>
      <c r="FFH6" s="17"/>
      <c r="FFI6" s="17"/>
      <c r="FFJ6" s="17"/>
      <c r="FFK6" s="25"/>
      <c r="FFL6" s="25"/>
      <c r="FFM6" s="26"/>
      <c r="FFN6" s="17"/>
      <c r="FFO6" s="17"/>
      <c r="FFP6" s="17"/>
      <c r="FFQ6" s="25"/>
      <c r="FFR6" s="25"/>
      <c r="FFS6" s="17"/>
      <c r="FFT6" s="17"/>
      <c r="FFU6" s="17"/>
      <c r="FFV6" s="25"/>
      <c r="FFW6" s="25"/>
      <c r="FFX6" s="17"/>
      <c r="FFY6" s="17"/>
      <c r="FFZ6" s="17"/>
      <c r="FGA6" s="25"/>
      <c r="FGB6" s="25"/>
      <c r="FGC6" s="26"/>
      <c r="FGD6" s="17"/>
      <c r="FGE6" s="17"/>
      <c r="FGF6" s="17"/>
      <c r="FGG6" s="25"/>
      <c r="FGH6" s="25"/>
      <c r="FGI6" s="17"/>
      <c r="FGJ6" s="17"/>
      <c r="FGK6" s="17"/>
      <c r="FGL6" s="25"/>
      <c r="FGM6" s="25"/>
      <c r="FGN6" s="17"/>
      <c r="FGO6" s="17"/>
      <c r="FGP6" s="17"/>
      <c r="FGQ6" s="25"/>
      <c r="FGR6" s="25"/>
      <c r="FGS6" s="26"/>
      <c r="FGT6" s="17"/>
      <c r="FGU6" s="17"/>
      <c r="FGV6" s="17"/>
      <c r="FGW6" s="25"/>
      <c r="FGX6" s="25"/>
      <c r="FGY6" s="17"/>
      <c r="FGZ6" s="17"/>
      <c r="FHA6" s="17"/>
      <c r="FHB6" s="25"/>
      <c r="FHC6" s="25"/>
      <c r="FHD6" s="17"/>
      <c r="FHE6" s="17"/>
      <c r="FHF6" s="17"/>
      <c r="FHG6" s="25"/>
      <c r="FHH6" s="25"/>
      <c r="FHI6" s="26"/>
      <c r="FHJ6" s="17"/>
      <c r="FHK6" s="17"/>
      <c r="FHL6" s="17"/>
      <c r="FHM6" s="25"/>
      <c r="FHN6" s="25"/>
      <c r="FHO6" s="17"/>
      <c r="FHP6" s="17"/>
      <c r="FHQ6" s="17"/>
      <c r="FHR6" s="25"/>
      <c r="FHS6" s="25"/>
      <c r="FHT6" s="17"/>
      <c r="FHU6" s="17"/>
      <c r="FHV6" s="17"/>
      <c r="FHW6" s="25"/>
      <c r="FHX6" s="25"/>
      <c r="FHY6" s="26"/>
      <c r="FHZ6" s="17"/>
      <c r="FIA6" s="17"/>
      <c r="FIB6" s="17"/>
      <c r="FIC6" s="25"/>
      <c r="FID6" s="25"/>
      <c r="FIE6" s="17"/>
      <c r="FIF6" s="17"/>
      <c r="FIG6" s="17"/>
      <c r="FIH6" s="25"/>
      <c r="FII6" s="25"/>
      <c r="FIJ6" s="17"/>
      <c r="FIK6" s="17"/>
      <c r="FIL6" s="17"/>
      <c r="FIM6" s="25"/>
      <c r="FIN6" s="25"/>
      <c r="FIO6" s="26"/>
      <c r="FIP6" s="17"/>
      <c r="FIQ6" s="17"/>
      <c r="FIR6" s="17"/>
      <c r="FIS6" s="25"/>
      <c r="FIT6" s="25"/>
      <c r="FIU6" s="17"/>
      <c r="FIV6" s="17"/>
      <c r="FIW6" s="17"/>
      <c r="FIX6" s="25"/>
      <c r="FIY6" s="25"/>
      <c r="FIZ6" s="17"/>
      <c r="FJA6" s="17"/>
      <c r="FJB6" s="17"/>
      <c r="FJC6" s="25"/>
      <c r="FJD6" s="25"/>
      <c r="FJE6" s="26"/>
      <c r="FJF6" s="17"/>
      <c r="FJG6" s="17"/>
      <c r="FJH6" s="17"/>
      <c r="FJI6" s="25"/>
      <c r="FJJ6" s="25"/>
      <c r="FJK6" s="17"/>
      <c r="FJL6" s="17"/>
      <c r="FJM6" s="17"/>
      <c r="FJN6" s="25"/>
      <c r="FJO6" s="25"/>
      <c r="FJP6" s="17"/>
      <c r="FJQ6" s="17"/>
      <c r="FJR6" s="17"/>
      <c r="FJS6" s="25"/>
      <c r="FJT6" s="25"/>
      <c r="FJU6" s="26"/>
      <c r="FJV6" s="17"/>
      <c r="FJW6" s="17"/>
      <c r="FJX6" s="17"/>
      <c r="FJY6" s="25"/>
      <c r="FJZ6" s="25"/>
      <c r="FKA6" s="17"/>
      <c r="FKB6" s="17"/>
      <c r="FKC6" s="17"/>
      <c r="FKD6" s="25"/>
      <c r="FKE6" s="25"/>
      <c r="FKF6" s="17"/>
      <c r="FKG6" s="17"/>
      <c r="FKH6" s="17"/>
      <c r="FKI6" s="25"/>
      <c r="FKJ6" s="25"/>
      <c r="FKK6" s="26"/>
      <c r="FKL6" s="17"/>
      <c r="FKM6" s="17"/>
      <c r="FKN6" s="17"/>
      <c r="FKO6" s="25"/>
      <c r="FKP6" s="25"/>
      <c r="FKQ6" s="17"/>
      <c r="FKR6" s="17"/>
      <c r="FKS6" s="17"/>
      <c r="FKT6" s="25"/>
      <c r="FKU6" s="25"/>
      <c r="FKV6" s="17"/>
      <c r="FKW6" s="17"/>
      <c r="FKX6" s="17"/>
      <c r="FKY6" s="25"/>
      <c r="FKZ6" s="25"/>
      <c r="FLA6" s="26"/>
      <c r="FLB6" s="17"/>
      <c r="FLC6" s="17"/>
      <c r="FLD6" s="17"/>
      <c r="FLE6" s="25"/>
      <c r="FLF6" s="25"/>
      <c r="FLG6" s="17"/>
      <c r="FLH6" s="17"/>
      <c r="FLI6" s="17"/>
      <c r="FLJ6" s="25"/>
      <c r="FLK6" s="25"/>
      <c r="FLL6" s="17"/>
      <c r="FLM6" s="17"/>
      <c r="FLN6" s="17"/>
      <c r="FLO6" s="25"/>
      <c r="FLP6" s="25"/>
      <c r="FLQ6" s="26"/>
      <c r="FLR6" s="17"/>
      <c r="FLS6" s="17"/>
      <c r="FLT6" s="17"/>
      <c r="FLU6" s="25"/>
      <c r="FLV6" s="25"/>
      <c r="FLW6" s="17"/>
      <c r="FLX6" s="17"/>
      <c r="FLY6" s="17"/>
      <c r="FLZ6" s="25"/>
      <c r="FMA6" s="25"/>
      <c r="FMB6" s="17"/>
      <c r="FMC6" s="17"/>
      <c r="FMD6" s="17"/>
      <c r="FME6" s="25"/>
      <c r="FMF6" s="25"/>
      <c r="FMG6" s="26"/>
      <c r="FMH6" s="17"/>
      <c r="FMI6" s="17"/>
      <c r="FMJ6" s="17"/>
      <c r="FMK6" s="25"/>
      <c r="FML6" s="25"/>
      <c r="FMM6" s="17"/>
      <c r="FMN6" s="17"/>
      <c r="FMO6" s="17"/>
      <c r="FMP6" s="25"/>
      <c r="FMQ6" s="25"/>
      <c r="FMR6" s="17"/>
      <c r="FMS6" s="17"/>
      <c r="FMT6" s="17"/>
      <c r="FMU6" s="25"/>
      <c r="FMV6" s="25"/>
      <c r="FMW6" s="26"/>
      <c r="FMX6" s="17"/>
      <c r="FMY6" s="17"/>
      <c r="FMZ6" s="17"/>
      <c r="FNA6" s="25"/>
      <c r="FNB6" s="25"/>
      <c r="FNC6" s="17"/>
      <c r="FND6" s="17"/>
      <c r="FNE6" s="17"/>
      <c r="FNF6" s="25"/>
      <c r="FNG6" s="25"/>
      <c r="FNH6" s="17"/>
      <c r="FNI6" s="17"/>
      <c r="FNJ6" s="17"/>
      <c r="FNK6" s="25"/>
      <c r="FNL6" s="25"/>
      <c r="FNM6" s="26"/>
      <c r="FNN6" s="17"/>
      <c r="FNO6" s="17"/>
      <c r="FNP6" s="17"/>
      <c r="FNQ6" s="25"/>
      <c r="FNR6" s="25"/>
      <c r="FNS6" s="17"/>
      <c r="FNT6" s="17"/>
      <c r="FNU6" s="17"/>
      <c r="FNV6" s="25"/>
      <c r="FNW6" s="25"/>
      <c r="FNX6" s="17"/>
      <c r="FNY6" s="17"/>
      <c r="FNZ6" s="17"/>
      <c r="FOA6" s="25"/>
      <c r="FOB6" s="25"/>
      <c r="FOC6" s="26"/>
      <c r="FOD6" s="17"/>
      <c r="FOE6" s="17"/>
      <c r="FOF6" s="17"/>
      <c r="FOG6" s="25"/>
      <c r="FOH6" s="25"/>
      <c r="FOI6" s="17"/>
      <c r="FOJ6" s="17"/>
      <c r="FOK6" s="17"/>
      <c r="FOL6" s="25"/>
      <c r="FOM6" s="25"/>
      <c r="FON6" s="17"/>
      <c r="FOO6" s="17"/>
      <c r="FOP6" s="17"/>
      <c r="FOQ6" s="25"/>
      <c r="FOR6" s="25"/>
      <c r="FOS6" s="26"/>
      <c r="FOT6" s="17"/>
      <c r="FOU6" s="17"/>
      <c r="FOV6" s="17"/>
      <c r="FOW6" s="25"/>
      <c r="FOX6" s="25"/>
      <c r="FOY6" s="17"/>
      <c r="FOZ6" s="17"/>
      <c r="FPA6" s="17"/>
      <c r="FPB6" s="25"/>
      <c r="FPC6" s="25"/>
      <c r="FPD6" s="17"/>
      <c r="FPE6" s="17"/>
      <c r="FPF6" s="17"/>
      <c r="FPG6" s="25"/>
      <c r="FPH6" s="25"/>
      <c r="FPI6" s="26"/>
      <c r="FPJ6" s="17"/>
      <c r="FPK6" s="17"/>
      <c r="FPL6" s="17"/>
      <c r="FPM6" s="25"/>
      <c r="FPN6" s="25"/>
      <c r="FPO6" s="17"/>
      <c r="FPP6" s="17"/>
      <c r="FPQ6" s="17"/>
      <c r="FPR6" s="25"/>
      <c r="FPS6" s="25"/>
      <c r="FPT6" s="17"/>
      <c r="FPU6" s="17"/>
      <c r="FPV6" s="17"/>
      <c r="FPW6" s="25"/>
      <c r="FPX6" s="25"/>
      <c r="FPY6" s="26"/>
      <c r="FPZ6" s="17"/>
      <c r="FQA6" s="17"/>
      <c r="FQB6" s="17"/>
      <c r="FQC6" s="25"/>
      <c r="FQD6" s="25"/>
      <c r="FQE6" s="17"/>
      <c r="FQF6" s="17"/>
      <c r="FQG6" s="17"/>
      <c r="FQH6" s="25"/>
      <c r="FQI6" s="25"/>
      <c r="FQJ6" s="17"/>
      <c r="FQK6" s="17"/>
      <c r="FQL6" s="17"/>
      <c r="FQM6" s="25"/>
      <c r="FQN6" s="25"/>
      <c r="FQO6" s="26"/>
      <c r="FQP6" s="17"/>
      <c r="FQQ6" s="17"/>
      <c r="FQR6" s="17"/>
      <c r="FQS6" s="25"/>
      <c r="FQT6" s="25"/>
      <c r="FQU6" s="17"/>
      <c r="FQV6" s="17"/>
      <c r="FQW6" s="17"/>
      <c r="FQX6" s="25"/>
      <c r="FQY6" s="25"/>
      <c r="FQZ6" s="17"/>
      <c r="FRA6" s="17"/>
      <c r="FRB6" s="17"/>
      <c r="FRC6" s="25"/>
      <c r="FRD6" s="25"/>
      <c r="FRE6" s="26"/>
      <c r="FRF6" s="17"/>
      <c r="FRG6" s="17"/>
      <c r="FRH6" s="17"/>
      <c r="FRI6" s="25"/>
      <c r="FRJ6" s="25"/>
      <c r="FRK6" s="17"/>
      <c r="FRL6" s="17"/>
      <c r="FRM6" s="17"/>
      <c r="FRN6" s="25"/>
      <c r="FRO6" s="25"/>
      <c r="FRP6" s="17"/>
      <c r="FRQ6" s="17"/>
      <c r="FRR6" s="17"/>
      <c r="FRS6" s="25"/>
      <c r="FRT6" s="25"/>
      <c r="FRU6" s="26"/>
      <c r="FRV6" s="17"/>
      <c r="FRW6" s="17"/>
      <c r="FRX6" s="17"/>
      <c r="FRY6" s="25"/>
      <c r="FRZ6" s="25"/>
      <c r="FSA6" s="17"/>
      <c r="FSB6" s="17"/>
      <c r="FSC6" s="17"/>
      <c r="FSD6" s="25"/>
      <c r="FSE6" s="25"/>
      <c r="FSF6" s="17"/>
      <c r="FSG6" s="17"/>
      <c r="FSH6" s="17"/>
      <c r="FSI6" s="25"/>
      <c r="FSJ6" s="25"/>
      <c r="FSK6" s="26"/>
      <c r="FSL6" s="17"/>
      <c r="FSM6" s="17"/>
      <c r="FSN6" s="17"/>
      <c r="FSO6" s="25"/>
      <c r="FSP6" s="25"/>
      <c r="FSQ6" s="17"/>
      <c r="FSR6" s="17"/>
      <c r="FSS6" s="17"/>
      <c r="FST6" s="25"/>
      <c r="FSU6" s="25"/>
      <c r="FSV6" s="17"/>
      <c r="FSW6" s="17"/>
      <c r="FSX6" s="17"/>
      <c r="FSY6" s="25"/>
      <c r="FSZ6" s="25"/>
      <c r="FTA6" s="26"/>
      <c r="FTB6" s="17"/>
      <c r="FTC6" s="17"/>
      <c r="FTD6" s="17"/>
      <c r="FTE6" s="25"/>
      <c r="FTF6" s="25"/>
      <c r="FTG6" s="17"/>
      <c r="FTH6" s="17"/>
      <c r="FTI6" s="17"/>
      <c r="FTJ6" s="25"/>
      <c r="FTK6" s="25"/>
      <c r="FTL6" s="17"/>
      <c r="FTM6" s="17"/>
      <c r="FTN6" s="17"/>
      <c r="FTO6" s="25"/>
      <c r="FTP6" s="25"/>
      <c r="FTQ6" s="26"/>
      <c r="FTR6" s="17"/>
      <c r="FTS6" s="17"/>
      <c r="FTT6" s="17"/>
      <c r="FTU6" s="25"/>
      <c r="FTV6" s="25"/>
      <c r="FTW6" s="17"/>
      <c r="FTX6" s="17"/>
      <c r="FTY6" s="17"/>
      <c r="FTZ6" s="25"/>
      <c r="FUA6" s="25"/>
      <c r="FUB6" s="17"/>
      <c r="FUC6" s="17"/>
      <c r="FUD6" s="17"/>
      <c r="FUE6" s="25"/>
      <c r="FUF6" s="25"/>
      <c r="FUG6" s="26"/>
      <c r="FUH6" s="17"/>
      <c r="FUI6" s="17"/>
      <c r="FUJ6" s="17"/>
      <c r="FUK6" s="25"/>
      <c r="FUL6" s="25"/>
      <c r="FUM6" s="17"/>
      <c r="FUN6" s="17"/>
      <c r="FUO6" s="17"/>
      <c r="FUP6" s="25"/>
      <c r="FUQ6" s="25"/>
      <c r="FUR6" s="17"/>
      <c r="FUS6" s="17"/>
      <c r="FUT6" s="17"/>
      <c r="FUU6" s="25"/>
      <c r="FUV6" s="25"/>
      <c r="FUW6" s="26"/>
      <c r="FUX6" s="17"/>
      <c r="FUY6" s="17"/>
      <c r="FUZ6" s="17"/>
      <c r="FVA6" s="25"/>
      <c r="FVB6" s="25"/>
      <c r="FVC6" s="17"/>
      <c r="FVD6" s="17"/>
      <c r="FVE6" s="17"/>
      <c r="FVF6" s="25"/>
      <c r="FVG6" s="25"/>
      <c r="FVH6" s="17"/>
      <c r="FVI6" s="17"/>
      <c r="FVJ6" s="17"/>
      <c r="FVK6" s="25"/>
      <c r="FVL6" s="25"/>
      <c r="FVM6" s="26"/>
      <c r="FVN6" s="17"/>
      <c r="FVO6" s="17"/>
      <c r="FVP6" s="17"/>
      <c r="FVQ6" s="25"/>
      <c r="FVR6" s="25"/>
      <c r="FVS6" s="17"/>
      <c r="FVT6" s="17"/>
      <c r="FVU6" s="17"/>
      <c r="FVV6" s="25"/>
      <c r="FVW6" s="25"/>
      <c r="FVX6" s="17"/>
      <c r="FVY6" s="17"/>
      <c r="FVZ6" s="17"/>
      <c r="FWA6" s="25"/>
      <c r="FWB6" s="25"/>
      <c r="FWC6" s="26"/>
      <c r="FWD6" s="17"/>
      <c r="FWE6" s="17"/>
      <c r="FWF6" s="17"/>
      <c r="FWG6" s="25"/>
      <c r="FWH6" s="25"/>
      <c r="FWI6" s="17"/>
      <c r="FWJ6" s="17"/>
      <c r="FWK6" s="17"/>
      <c r="FWL6" s="25"/>
      <c r="FWM6" s="25"/>
      <c r="FWN6" s="17"/>
      <c r="FWO6" s="17"/>
      <c r="FWP6" s="17"/>
      <c r="FWQ6" s="25"/>
      <c r="FWR6" s="25"/>
      <c r="FWS6" s="26"/>
      <c r="FWT6" s="17"/>
      <c r="FWU6" s="17"/>
      <c r="FWV6" s="17"/>
      <c r="FWW6" s="25"/>
      <c r="FWX6" s="25"/>
      <c r="FWY6" s="17"/>
      <c r="FWZ6" s="17"/>
      <c r="FXA6" s="17"/>
      <c r="FXB6" s="25"/>
      <c r="FXC6" s="25"/>
      <c r="FXD6" s="17"/>
      <c r="FXE6" s="17"/>
      <c r="FXF6" s="17"/>
      <c r="FXG6" s="25"/>
      <c r="FXH6" s="25"/>
      <c r="FXI6" s="26"/>
      <c r="FXJ6" s="17"/>
      <c r="FXK6" s="17"/>
      <c r="FXL6" s="17"/>
      <c r="FXM6" s="25"/>
      <c r="FXN6" s="25"/>
      <c r="FXO6" s="17"/>
      <c r="FXP6" s="17"/>
      <c r="FXQ6" s="17"/>
      <c r="FXR6" s="25"/>
      <c r="FXS6" s="25"/>
      <c r="FXT6" s="17"/>
      <c r="FXU6" s="17"/>
      <c r="FXV6" s="17"/>
      <c r="FXW6" s="25"/>
      <c r="FXX6" s="25"/>
      <c r="FXY6" s="26"/>
      <c r="FXZ6" s="17"/>
      <c r="FYA6" s="17"/>
      <c r="FYB6" s="17"/>
      <c r="FYC6" s="25"/>
      <c r="FYD6" s="25"/>
      <c r="FYE6" s="17"/>
      <c r="FYF6" s="17"/>
      <c r="FYG6" s="17"/>
      <c r="FYH6" s="25"/>
      <c r="FYI6" s="25"/>
      <c r="FYJ6" s="17"/>
      <c r="FYK6" s="17"/>
      <c r="FYL6" s="17"/>
      <c r="FYM6" s="25"/>
      <c r="FYN6" s="25"/>
      <c r="FYO6" s="26"/>
      <c r="FYP6" s="17"/>
      <c r="FYQ6" s="17"/>
      <c r="FYR6" s="17"/>
      <c r="FYS6" s="25"/>
      <c r="FYT6" s="25"/>
      <c r="FYU6" s="17"/>
      <c r="FYV6" s="17"/>
      <c r="FYW6" s="17"/>
      <c r="FYX6" s="25"/>
      <c r="FYY6" s="25"/>
      <c r="FYZ6" s="17"/>
      <c r="FZA6" s="17"/>
      <c r="FZB6" s="17"/>
      <c r="FZC6" s="25"/>
      <c r="FZD6" s="25"/>
      <c r="FZE6" s="26"/>
      <c r="FZF6" s="17"/>
      <c r="FZG6" s="17"/>
      <c r="FZH6" s="17"/>
      <c r="FZI6" s="25"/>
      <c r="FZJ6" s="25"/>
      <c r="FZK6" s="17"/>
      <c r="FZL6" s="17"/>
      <c r="FZM6" s="17"/>
      <c r="FZN6" s="25"/>
      <c r="FZO6" s="25"/>
      <c r="FZP6" s="17"/>
      <c r="FZQ6" s="17"/>
      <c r="FZR6" s="17"/>
      <c r="FZS6" s="25"/>
      <c r="FZT6" s="25"/>
      <c r="FZU6" s="26"/>
      <c r="FZV6" s="17"/>
      <c r="FZW6" s="17"/>
      <c r="FZX6" s="17"/>
      <c r="FZY6" s="25"/>
      <c r="FZZ6" s="25"/>
      <c r="GAA6" s="17"/>
      <c r="GAB6" s="17"/>
      <c r="GAC6" s="17"/>
      <c r="GAD6" s="25"/>
      <c r="GAE6" s="25"/>
      <c r="GAF6" s="17"/>
      <c r="GAG6" s="17"/>
      <c r="GAH6" s="17"/>
      <c r="GAI6" s="25"/>
      <c r="GAJ6" s="25"/>
      <c r="GAK6" s="26"/>
      <c r="GAL6" s="17"/>
      <c r="GAM6" s="17"/>
      <c r="GAN6" s="17"/>
      <c r="GAO6" s="25"/>
      <c r="GAP6" s="25"/>
      <c r="GAQ6" s="17"/>
      <c r="GAR6" s="17"/>
      <c r="GAS6" s="17"/>
      <c r="GAT6" s="25"/>
      <c r="GAU6" s="25"/>
      <c r="GAV6" s="17"/>
      <c r="GAW6" s="17"/>
      <c r="GAX6" s="17"/>
      <c r="GAY6" s="25"/>
      <c r="GAZ6" s="25"/>
      <c r="GBA6" s="26"/>
      <c r="GBB6" s="17"/>
      <c r="GBC6" s="17"/>
      <c r="GBD6" s="17"/>
      <c r="GBE6" s="25"/>
      <c r="GBF6" s="25"/>
      <c r="GBG6" s="17"/>
      <c r="GBH6" s="17"/>
      <c r="GBI6" s="17"/>
      <c r="GBJ6" s="25"/>
      <c r="GBK6" s="25"/>
      <c r="GBL6" s="17"/>
      <c r="GBM6" s="17"/>
      <c r="GBN6" s="17"/>
      <c r="GBO6" s="25"/>
      <c r="GBP6" s="25"/>
      <c r="GBQ6" s="26"/>
      <c r="GBR6" s="17"/>
      <c r="GBS6" s="17"/>
      <c r="GBT6" s="17"/>
      <c r="GBU6" s="25"/>
      <c r="GBV6" s="25"/>
      <c r="GBW6" s="17"/>
      <c r="GBX6" s="17"/>
      <c r="GBY6" s="17"/>
      <c r="GBZ6" s="25"/>
      <c r="GCA6" s="25"/>
      <c r="GCB6" s="17"/>
      <c r="GCC6" s="17"/>
      <c r="GCD6" s="17"/>
      <c r="GCE6" s="25"/>
      <c r="GCF6" s="25"/>
      <c r="GCG6" s="26"/>
      <c r="GCH6" s="17"/>
      <c r="GCI6" s="17"/>
      <c r="GCJ6" s="17"/>
      <c r="GCK6" s="25"/>
      <c r="GCL6" s="25"/>
      <c r="GCM6" s="17"/>
      <c r="GCN6" s="17"/>
      <c r="GCO6" s="17"/>
      <c r="GCP6" s="25"/>
      <c r="GCQ6" s="25"/>
      <c r="GCR6" s="17"/>
      <c r="GCS6" s="17"/>
      <c r="GCT6" s="17"/>
      <c r="GCU6" s="25"/>
      <c r="GCV6" s="25"/>
      <c r="GCW6" s="26"/>
      <c r="GCX6" s="17"/>
      <c r="GCY6" s="17"/>
      <c r="GCZ6" s="17"/>
      <c r="GDA6" s="25"/>
      <c r="GDB6" s="25"/>
      <c r="GDC6" s="17"/>
      <c r="GDD6" s="17"/>
      <c r="GDE6" s="17"/>
      <c r="GDF6" s="25"/>
      <c r="GDG6" s="25"/>
      <c r="GDH6" s="17"/>
      <c r="GDI6" s="17"/>
      <c r="GDJ6" s="17"/>
      <c r="GDK6" s="25"/>
      <c r="GDL6" s="25"/>
      <c r="GDM6" s="26"/>
      <c r="GDN6" s="17"/>
      <c r="GDO6" s="17"/>
      <c r="GDP6" s="17"/>
      <c r="GDQ6" s="25"/>
      <c r="GDR6" s="25"/>
      <c r="GDS6" s="17"/>
      <c r="GDT6" s="17"/>
      <c r="GDU6" s="17"/>
      <c r="GDV6" s="25"/>
      <c r="GDW6" s="25"/>
      <c r="GDX6" s="17"/>
      <c r="GDY6" s="17"/>
      <c r="GDZ6" s="17"/>
      <c r="GEA6" s="25"/>
      <c r="GEB6" s="25"/>
      <c r="GEC6" s="26"/>
      <c r="GED6" s="17"/>
      <c r="GEE6" s="17"/>
      <c r="GEF6" s="17"/>
      <c r="GEG6" s="25"/>
      <c r="GEH6" s="25"/>
      <c r="GEI6" s="17"/>
      <c r="GEJ6" s="17"/>
      <c r="GEK6" s="17"/>
      <c r="GEL6" s="25"/>
      <c r="GEM6" s="25"/>
      <c r="GEN6" s="17"/>
      <c r="GEO6" s="17"/>
      <c r="GEP6" s="17"/>
      <c r="GEQ6" s="25"/>
      <c r="GER6" s="25"/>
      <c r="GES6" s="26"/>
      <c r="GET6" s="17"/>
      <c r="GEU6" s="17"/>
      <c r="GEV6" s="17"/>
      <c r="GEW6" s="25"/>
      <c r="GEX6" s="25"/>
      <c r="GEY6" s="17"/>
      <c r="GEZ6" s="17"/>
      <c r="GFA6" s="17"/>
      <c r="GFB6" s="25"/>
      <c r="GFC6" s="25"/>
      <c r="GFD6" s="17"/>
      <c r="GFE6" s="17"/>
      <c r="GFF6" s="17"/>
      <c r="GFG6" s="25"/>
      <c r="GFH6" s="25"/>
      <c r="GFI6" s="26"/>
      <c r="GFJ6" s="17"/>
      <c r="GFK6" s="17"/>
      <c r="GFL6" s="17"/>
      <c r="GFM6" s="25"/>
      <c r="GFN6" s="25"/>
      <c r="GFO6" s="17"/>
      <c r="GFP6" s="17"/>
      <c r="GFQ6" s="17"/>
      <c r="GFR6" s="25"/>
      <c r="GFS6" s="25"/>
      <c r="GFT6" s="17"/>
      <c r="GFU6" s="17"/>
      <c r="GFV6" s="17"/>
      <c r="GFW6" s="25"/>
      <c r="GFX6" s="25"/>
      <c r="GFY6" s="26"/>
      <c r="GFZ6" s="17"/>
      <c r="GGA6" s="17"/>
      <c r="GGB6" s="17"/>
      <c r="GGC6" s="25"/>
      <c r="GGD6" s="25"/>
      <c r="GGE6" s="17"/>
      <c r="GGF6" s="17"/>
      <c r="GGG6" s="17"/>
      <c r="GGH6" s="25"/>
      <c r="GGI6" s="25"/>
      <c r="GGJ6" s="17"/>
      <c r="GGK6" s="17"/>
      <c r="GGL6" s="17"/>
      <c r="GGM6" s="25"/>
      <c r="GGN6" s="25"/>
      <c r="GGO6" s="26"/>
      <c r="GGP6" s="17"/>
      <c r="GGQ6" s="17"/>
      <c r="GGR6" s="17"/>
      <c r="GGS6" s="25"/>
      <c r="GGT6" s="25"/>
      <c r="GGU6" s="17"/>
      <c r="GGV6" s="17"/>
      <c r="GGW6" s="17"/>
      <c r="GGX6" s="25"/>
      <c r="GGY6" s="25"/>
      <c r="GGZ6" s="17"/>
      <c r="GHA6" s="17"/>
      <c r="GHB6" s="17"/>
      <c r="GHC6" s="25"/>
      <c r="GHD6" s="25"/>
      <c r="GHE6" s="26"/>
      <c r="GHF6" s="17"/>
      <c r="GHG6" s="17"/>
      <c r="GHH6" s="17"/>
      <c r="GHI6" s="25"/>
      <c r="GHJ6" s="25"/>
      <c r="GHK6" s="17"/>
      <c r="GHL6" s="17"/>
      <c r="GHM6" s="17"/>
      <c r="GHN6" s="25"/>
      <c r="GHO6" s="25"/>
      <c r="GHP6" s="17"/>
      <c r="GHQ6" s="17"/>
      <c r="GHR6" s="17"/>
      <c r="GHS6" s="25"/>
      <c r="GHT6" s="25"/>
      <c r="GHU6" s="26"/>
      <c r="GHV6" s="17"/>
      <c r="GHW6" s="17"/>
      <c r="GHX6" s="17"/>
      <c r="GHY6" s="25"/>
      <c r="GHZ6" s="25"/>
      <c r="GIA6" s="17"/>
      <c r="GIB6" s="17"/>
      <c r="GIC6" s="17"/>
      <c r="GID6" s="25"/>
      <c r="GIE6" s="25"/>
      <c r="GIF6" s="17"/>
      <c r="GIG6" s="17"/>
      <c r="GIH6" s="17"/>
      <c r="GII6" s="25"/>
      <c r="GIJ6" s="25"/>
      <c r="GIK6" s="26"/>
      <c r="GIL6" s="17"/>
      <c r="GIM6" s="17"/>
      <c r="GIN6" s="17"/>
      <c r="GIO6" s="25"/>
      <c r="GIP6" s="25"/>
      <c r="GIQ6" s="17"/>
      <c r="GIR6" s="17"/>
      <c r="GIS6" s="17"/>
      <c r="GIT6" s="25"/>
      <c r="GIU6" s="25"/>
      <c r="GIV6" s="17"/>
      <c r="GIW6" s="17"/>
      <c r="GIX6" s="17"/>
      <c r="GIY6" s="25"/>
      <c r="GIZ6" s="25"/>
      <c r="GJA6" s="26"/>
      <c r="GJB6" s="17"/>
      <c r="GJC6" s="17"/>
      <c r="GJD6" s="17"/>
      <c r="GJE6" s="25"/>
      <c r="GJF6" s="25"/>
      <c r="GJG6" s="17"/>
      <c r="GJH6" s="17"/>
      <c r="GJI6" s="17"/>
      <c r="GJJ6" s="25"/>
      <c r="GJK6" s="25"/>
      <c r="GJL6" s="17"/>
      <c r="GJM6" s="17"/>
      <c r="GJN6" s="17"/>
      <c r="GJO6" s="25"/>
      <c r="GJP6" s="25"/>
      <c r="GJQ6" s="26"/>
      <c r="GJR6" s="17"/>
      <c r="GJS6" s="17"/>
      <c r="GJT6" s="17"/>
      <c r="GJU6" s="25"/>
      <c r="GJV6" s="25"/>
      <c r="GJW6" s="17"/>
      <c r="GJX6" s="17"/>
      <c r="GJY6" s="17"/>
      <c r="GJZ6" s="25"/>
      <c r="GKA6" s="25"/>
      <c r="GKB6" s="17"/>
      <c r="GKC6" s="17"/>
      <c r="GKD6" s="17"/>
      <c r="GKE6" s="25"/>
      <c r="GKF6" s="25"/>
      <c r="GKG6" s="26"/>
      <c r="GKH6" s="17"/>
      <c r="GKI6" s="17"/>
      <c r="GKJ6" s="17"/>
      <c r="GKK6" s="25"/>
      <c r="GKL6" s="25"/>
      <c r="GKM6" s="17"/>
      <c r="GKN6" s="17"/>
      <c r="GKO6" s="17"/>
      <c r="GKP6" s="25"/>
      <c r="GKQ6" s="25"/>
      <c r="GKR6" s="17"/>
      <c r="GKS6" s="17"/>
      <c r="GKT6" s="17"/>
      <c r="GKU6" s="25"/>
      <c r="GKV6" s="25"/>
      <c r="GKW6" s="26"/>
      <c r="GKX6" s="17"/>
      <c r="GKY6" s="17"/>
      <c r="GKZ6" s="17"/>
      <c r="GLA6" s="25"/>
      <c r="GLB6" s="25"/>
      <c r="GLC6" s="17"/>
      <c r="GLD6" s="17"/>
      <c r="GLE6" s="17"/>
      <c r="GLF6" s="25"/>
      <c r="GLG6" s="25"/>
      <c r="GLH6" s="17"/>
      <c r="GLI6" s="17"/>
      <c r="GLJ6" s="17"/>
      <c r="GLK6" s="25"/>
      <c r="GLL6" s="25"/>
      <c r="GLM6" s="26"/>
      <c r="GLN6" s="17"/>
      <c r="GLO6" s="17"/>
      <c r="GLP6" s="17"/>
      <c r="GLQ6" s="25"/>
      <c r="GLR6" s="25"/>
      <c r="GLS6" s="17"/>
      <c r="GLT6" s="17"/>
      <c r="GLU6" s="17"/>
      <c r="GLV6" s="25"/>
      <c r="GLW6" s="25"/>
      <c r="GLX6" s="17"/>
      <c r="GLY6" s="17"/>
      <c r="GLZ6" s="17"/>
      <c r="GMA6" s="25"/>
      <c r="GMB6" s="25"/>
      <c r="GMC6" s="26"/>
      <c r="GMD6" s="17"/>
      <c r="GME6" s="17"/>
      <c r="GMF6" s="17"/>
      <c r="GMG6" s="25"/>
      <c r="GMH6" s="25"/>
      <c r="GMI6" s="17"/>
      <c r="GMJ6" s="17"/>
      <c r="GMK6" s="17"/>
      <c r="GML6" s="25"/>
      <c r="GMM6" s="25"/>
      <c r="GMN6" s="17"/>
      <c r="GMO6" s="17"/>
      <c r="GMP6" s="17"/>
      <c r="GMQ6" s="25"/>
      <c r="GMR6" s="25"/>
      <c r="GMS6" s="26"/>
      <c r="GMT6" s="17"/>
      <c r="GMU6" s="17"/>
      <c r="GMV6" s="17"/>
      <c r="GMW6" s="25"/>
      <c r="GMX6" s="25"/>
      <c r="GMY6" s="17"/>
      <c r="GMZ6" s="17"/>
      <c r="GNA6" s="17"/>
      <c r="GNB6" s="25"/>
      <c r="GNC6" s="25"/>
      <c r="GND6" s="17"/>
      <c r="GNE6" s="17"/>
      <c r="GNF6" s="17"/>
      <c r="GNG6" s="25"/>
      <c r="GNH6" s="25"/>
      <c r="GNI6" s="26"/>
      <c r="GNJ6" s="17"/>
      <c r="GNK6" s="17"/>
      <c r="GNL6" s="17"/>
      <c r="GNM6" s="25"/>
      <c r="GNN6" s="25"/>
      <c r="GNO6" s="17"/>
      <c r="GNP6" s="17"/>
      <c r="GNQ6" s="17"/>
      <c r="GNR6" s="25"/>
      <c r="GNS6" s="25"/>
      <c r="GNT6" s="17"/>
      <c r="GNU6" s="17"/>
      <c r="GNV6" s="17"/>
      <c r="GNW6" s="25"/>
      <c r="GNX6" s="25"/>
      <c r="GNY6" s="26"/>
      <c r="GNZ6" s="17"/>
      <c r="GOA6" s="17"/>
      <c r="GOB6" s="17"/>
      <c r="GOC6" s="25"/>
      <c r="GOD6" s="25"/>
      <c r="GOE6" s="17"/>
      <c r="GOF6" s="17"/>
      <c r="GOG6" s="17"/>
      <c r="GOH6" s="25"/>
      <c r="GOI6" s="25"/>
      <c r="GOJ6" s="17"/>
      <c r="GOK6" s="17"/>
      <c r="GOL6" s="17"/>
      <c r="GOM6" s="25"/>
      <c r="GON6" s="25"/>
      <c r="GOO6" s="26"/>
      <c r="GOP6" s="17"/>
      <c r="GOQ6" s="17"/>
      <c r="GOR6" s="17"/>
      <c r="GOS6" s="25"/>
      <c r="GOT6" s="25"/>
      <c r="GOU6" s="17"/>
      <c r="GOV6" s="17"/>
      <c r="GOW6" s="17"/>
      <c r="GOX6" s="25"/>
      <c r="GOY6" s="25"/>
      <c r="GOZ6" s="17"/>
      <c r="GPA6" s="17"/>
      <c r="GPB6" s="17"/>
      <c r="GPC6" s="25"/>
      <c r="GPD6" s="25"/>
      <c r="GPE6" s="26"/>
      <c r="GPF6" s="17"/>
      <c r="GPG6" s="17"/>
      <c r="GPH6" s="17"/>
      <c r="GPI6" s="25"/>
      <c r="GPJ6" s="25"/>
      <c r="GPK6" s="17"/>
      <c r="GPL6" s="17"/>
      <c r="GPM6" s="17"/>
      <c r="GPN6" s="25"/>
      <c r="GPO6" s="25"/>
      <c r="GPP6" s="17"/>
      <c r="GPQ6" s="17"/>
      <c r="GPR6" s="17"/>
      <c r="GPS6" s="25"/>
      <c r="GPT6" s="25"/>
      <c r="GPU6" s="26"/>
      <c r="GPV6" s="17"/>
      <c r="GPW6" s="17"/>
      <c r="GPX6" s="17"/>
      <c r="GPY6" s="25"/>
      <c r="GPZ6" s="25"/>
      <c r="GQA6" s="17"/>
      <c r="GQB6" s="17"/>
      <c r="GQC6" s="17"/>
      <c r="GQD6" s="25"/>
      <c r="GQE6" s="25"/>
      <c r="GQF6" s="17"/>
      <c r="GQG6" s="17"/>
      <c r="GQH6" s="17"/>
      <c r="GQI6" s="25"/>
      <c r="GQJ6" s="25"/>
      <c r="GQK6" s="26"/>
      <c r="GQL6" s="17"/>
      <c r="GQM6" s="17"/>
      <c r="GQN6" s="17"/>
      <c r="GQO6" s="25"/>
      <c r="GQP6" s="25"/>
      <c r="GQQ6" s="17"/>
      <c r="GQR6" s="17"/>
      <c r="GQS6" s="17"/>
      <c r="GQT6" s="25"/>
      <c r="GQU6" s="25"/>
      <c r="GQV6" s="17"/>
      <c r="GQW6" s="17"/>
      <c r="GQX6" s="17"/>
      <c r="GQY6" s="25"/>
      <c r="GQZ6" s="25"/>
      <c r="GRA6" s="26"/>
      <c r="GRB6" s="17"/>
      <c r="GRC6" s="17"/>
      <c r="GRD6" s="17"/>
      <c r="GRE6" s="25"/>
      <c r="GRF6" s="25"/>
      <c r="GRG6" s="17"/>
      <c r="GRH6" s="17"/>
      <c r="GRI6" s="17"/>
      <c r="GRJ6" s="25"/>
      <c r="GRK6" s="25"/>
      <c r="GRL6" s="17"/>
      <c r="GRM6" s="17"/>
      <c r="GRN6" s="17"/>
      <c r="GRO6" s="25"/>
      <c r="GRP6" s="25"/>
      <c r="GRQ6" s="26"/>
      <c r="GRR6" s="17"/>
      <c r="GRS6" s="17"/>
      <c r="GRT6" s="17"/>
      <c r="GRU6" s="25"/>
      <c r="GRV6" s="25"/>
      <c r="GRW6" s="17"/>
      <c r="GRX6" s="17"/>
      <c r="GRY6" s="17"/>
      <c r="GRZ6" s="25"/>
      <c r="GSA6" s="25"/>
      <c r="GSB6" s="17"/>
      <c r="GSC6" s="17"/>
      <c r="GSD6" s="17"/>
      <c r="GSE6" s="25"/>
      <c r="GSF6" s="25"/>
      <c r="GSG6" s="26"/>
      <c r="GSH6" s="17"/>
      <c r="GSI6" s="17"/>
      <c r="GSJ6" s="17"/>
      <c r="GSK6" s="25"/>
      <c r="GSL6" s="25"/>
      <c r="GSM6" s="17"/>
      <c r="GSN6" s="17"/>
      <c r="GSO6" s="17"/>
      <c r="GSP6" s="25"/>
      <c r="GSQ6" s="25"/>
      <c r="GSR6" s="17"/>
      <c r="GSS6" s="17"/>
      <c r="GST6" s="17"/>
      <c r="GSU6" s="25"/>
      <c r="GSV6" s="25"/>
      <c r="GSW6" s="26"/>
      <c r="GSX6" s="17"/>
      <c r="GSY6" s="17"/>
      <c r="GSZ6" s="17"/>
      <c r="GTA6" s="25"/>
      <c r="GTB6" s="25"/>
      <c r="GTC6" s="17"/>
      <c r="GTD6" s="17"/>
      <c r="GTE6" s="17"/>
      <c r="GTF6" s="25"/>
      <c r="GTG6" s="25"/>
      <c r="GTH6" s="17"/>
      <c r="GTI6" s="17"/>
      <c r="GTJ6" s="17"/>
      <c r="GTK6" s="25"/>
      <c r="GTL6" s="25"/>
      <c r="GTM6" s="26"/>
      <c r="GTN6" s="17"/>
      <c r="GTO6" s="17"/>
      <c r="GTP6" s="17"/>
      <c r="GTQ6" s="25"/>
      <c r="GTR6" s="25"/>
      <c r="GTS6" s="17"/>
      <c r="GTT6" s="17"/>
      <c r="GTU6" s="17"/>
      <c r="GTV6" s="25"/>
      <c r="GTW6" s="25"/>
      <c r="GTX6" s="17"/>
      <c r="GTY6" s="17"/>
      <c r="GTZ6" s="17"/>
      <c r="GUA6" s="25"/>
      <c r="GUB6" s="25"/>
      <c r="GUC6" s="26"/>
      <c r="GUD6" s="17"/>
      <c r="GUE6" s="17"/>
      <c r="GUF6" s="17"/>
      <c r="GUG6" s="25"/>
      <c r="GUH6" s="25"/>
      <c r="GUI6" s="17"/>
      <c r="GUJ6" s="17"/>
      <c r="GUK6" s="17"/>
      <c r="GUL6" s="25"/>
      <c r="GUM6" s="25"/>
      <c r="GUN6" s="17"/>
      <c r="GUO6" s="17"/>
      <c r="GUP6" s="17"/>
      <c r="GUQ6" s="25"/>
      <c r="GUR6" s="25"/>
      <c r="GUS6" s="26"/>
      <c r="GUT6" s="17"/>
      <c r="GUU6" s="17"/>
      <c r="GUV6" s="17"/>
      <c r="GUW6" s="25"/>
      <c r="GUX6" s="25"/>
      <c r="GUY6" s="17"/>
      <c r="GUZ6" s="17"/>
      <c r="GVA6" s="17"/>
      <c r="GVB6" s="25"/>
      <c r="GVC6" s="25"/>
      <c r="GVD6" s="17"/>
      <c r="GVE6" s="17"/>
      <c r="GVF6" s="17"/>
      <c r="GVG6" s="25"/>
      <c r="GVH6" s="25"/>
      <c r="GVI6" s="26"/>
      <c r="GVJ6" s="17"/>
      <c r="GVK6" s="17"/>
      <c r="GVL6" s="17"/>
      <c r="GVM6" s="25"/>
      <c r="GVN6" s="25"/>
      <c r="GVO6" s="17"/>
      <c r="GVP6" s="17"/>
      <c r="GVQ6" s="17"/>
      <c r="GVR6" s="25"/>
      <c r="GVS6" s="25"/>
      <c r="GVT6" s="17"/>
      <c r="GVU6" s="17"/>
      <c r="GVV6" s="17"/>
      <c r="GVW6" s="25"/>
      <c r="GVX6" s="25"/>
      <c r="GVY6" s="26"/>
      <c r="GVZ6" s="17"/>
      <c r="GWA6" s="17"/>
      <c r="GWB6" s="17"/>
      <c r="GWC6" s="25"/>
      <c r="GWD6" s="25"/>
      <c r="GWE6" s="17"/>
      <c r="GWF6" s="17"/>
      <c r="GWG6" s="17"/>
      <c r="GWH6" s="25"/>
      <c r="GWI6" s="25"/>
      <c r="GWJ6" s="17"/>
      <c r="GWK6" s="17"/>
      <c r="GWL6" s="17"/>
      <c r="GWM6" s="25"/>
      <c r="GWN6" s="25"/>
      <c r="GWO6" s="26"/>
      <c r="GWP6" s="17"/>
      <c r="GWQ6" s="17"/>
      <c r="GWR6" s="17"/>
      <c r="GWS6" s="25"/>
      <c r="GWT6" s="25"/>
      <c r="GWU6" s="17"/>
      <c r="GWV6" s="17"/>
      <c r="GWW6" s="17"/>
      <c r="GWX6" s="25"/>
      <c r="GWY6" s="25"/>
      <c r="GWZ6" s="17"/>
      <c r="GXA6" s="17"/>
      <c r="GXB6" s="17"/>
      <c r="GXC6" s="25"/>
      <c r="GXD6" s="25"/>
      <c r="GXE6" s="26"/>
      <c r="GXF6" s="17"/>
      <c r="GXG6" s="17"/>
      <c r="GXH6" s="17"/>
      <c r="GXI6" s="25"/>
      <c r="GXJ6" s="25"/>
      <c r="GXK6" s="17"/>
      <c r="GXL6" s="17"/>
      <c r="GXM6" s="17"/>
      <c r="GXN6" s="25"/>
      <c r="GXO6" s="25"/>
      <c r="GXP6" s="17"/>
      <c r="GXQ6" s="17"/>
      <c r="GXR6" s="17"/>
      <c r="GXS6" s="25"/>
      <c r="GXT6" s="25"/>
      <c r="GXU6" s="26"/>
      <c r="GXV6" s="17"/>
      <c r="GXW6" s="17"/>
      <c r="GXX6" s="17"/>
      <c r="GXY6" s="25"/>
      <c r="GXZ6" s="25"/>
      <c r="GYA6" s="17"/>
      <c r="GYB6" s="17"/>
      <c r="GYC6" s="17"/>
      <c r="GYD6" s="25"/>
      <c r="GYE6" s="25"/>
      <c r="GYF6" s="17"/>
      <c r="GYG6" s="17"/>
      <c r="GYH6" s="17"/>
      <c r="GYI6" s="25"/>
      <c r="GYJ6" s="25"/>
      <c r="GYK6" s="26"/>
      <c r="GYL6" s="17"/>
      <c r="GYM6" s="17"/>
      <c r="GYN6" s="17"/>
      <c r="GYO6" s="25"/>
      <c r="GYP6" s="25"/>
      <c r="GYQ6" s="17"/>
      <c r="GYR6" s="17"/>
      <c r="GYS6" s="17"/>
      <c r="GYT6" s="25"/>
      <c r="GYU6" s="25"/>
      <c r="GYV6" s="17"/>
      <c r="GYW6" s="17"/>
      <c r="GYX6" s="17"/>
      <c r="GYY6" s="25"/>
      <c r="GYZ6" s="25"/>
      <c r="GZA6" s="26"/>
      <c r="GZB6" s="17"/>
      <c r="GZC6" s="17"/>
      <c r="GZD6" s="17"/>
      <c r="GZE6" s="25"/>
      <c r="GZF6" s="25"/>
      <c r="GZG6" s="17"/>
      <c r="GZH6" s="17"/>
      <c r="GZI6" s="17"/>
      <c r="GZJ6" s="25"/>
      <c r="GZK6" s="25"/>
      <c r="GZL6" s="17"/>
      <c r="GZM6" s="17"/>
      <c r="GZN6" s="17"/>
      <c r="GZO6" s="25"/>
      <c r="GZP6" s="25"/>
      <c r="GZQ6" s="26"/>
      <c r="GZR6" s="17"/>
      <c r="GZS6" s="17"/>
      <c r="GZT6" s="17"/>
      <c r="GZU6" s="25"/>
      <c r="GZV6" s="25"/>
      <c r="GZW6" s="17"/>
      <c r="GZX6" s="17"/>
      <c r="GZY6" s="17"/>
      <c r="GZZ6" s="25"/>
      <c r="HAA6" s="25"/>
      <c r="HAB6" s="17"/>
      <c r="HAC6" s="17"/>
      <c r="HAD6" s="17"/>
      <c r="HAE6" s="25"/>
      <c r="HAF6" s="25"/>
      <c r="HAG6" s="26"/>
      <c r="HAH6" s="17"/>
      <c r="HAI6" s="17"/>
      <c r="HAJ6" s="17"/>
      <c r="HAK6" s="25"/>
      <c r="HAL6" s="25"/>
      <c r="HAM6" s="17"/>
      <c r="HAN6" s="17"/>
      <c r="HAO6" s="17"/>
      <c r="HAP6" s="25"/>
      <c r="HAQ6" s="25"/>
      <c r="HAR6" s="17"/>
      <c r="HAS6" s="17"/>
      <c r="HAT6" s="17"/>
      <c r="HAU6" s="25"/>
      <c r="HAV6" s="25"/>
      <c r="HAW6" s="26"/>
      <c r="HAX6" s="17"/>
      <c r="HAY6" s="17"/>
      <c r="HAZ6" s="17"/>
      <c r="HBA6" s="25"/>
      <c r="HBB6" s="25"/>
      <c r="HBC6" s="17"/>
      <c r="HBD6" s="17"/>
      <c r="HBE6" s="17"/>
      <c r="HBF6" s="25"/>
      <c r="HBG6" s="25"/>
      <c r="HBH6" s="17"/>
      <c r="HBI6" s="17"/>
      <c r="HBJ6" s="17"/>
      <c r="HBK6" s="25"/>
      <c r="HBL6" s="25"/>
      <c r="HBM6" s="26"/>
      <c r="HBN6" s="17"/>
      <c r="HBO6" s="17"/>
      <c r="HBP6" s="17"/>
      <c r="HBQ6" s="25"/>
      <c r="HBR6" s="25"/>
      <c r="HBS6" s="17"/>
      <c r="HBT6" s="17"/>
      <c r="HBU6" s="17"/>
      <c r="HBV6" s="25"/>
      <c r="HBW6" s="25"/>
      <c r="HBX6" s="17"/>
      <c r="HBY6" s="17"/>
      <c r="HBZ6" s="17"/>
      <c r="HCA6" s="25"/>
      <c r="HCB6" s="25"/>
      <c r="HCC6" s="26"/>
      <c r="HCD6" s="17"/>
      <c r="HCE6" s="17"/>
      <c r="HCF6" s="17"/>
      <c r="HCG6" s="25"/>
      <c r="HCH6" s="25"/>
      <c r="HCI6" s="17"/>
      <c r="HCJ6" s="17"/>
      <c r="HCK6" s="17"/>
      <c r="HCL6" s="25"/>
      <c r="HCM6" s="25"/>
      <c r="HCN6" s="17"/>
      <c r="HCO6" s="17"/>
      <c r="HCP6" s="17"/>
      <c r="HCQ6" s="25"/>
      <c r="HCR6" s="25"/>
      <c r="HCS6" s="26"/>
      <c r="HCT6" s="17"/>
      <c r="HCU6" s="17"/>
      <c r="HCV6" s="17"/>
      <c r="HCW6" s="25"/>
      <c r="HCX6" s="25"/>
      <c r="HCY6" s="17"/>
      <c r="HCZ6" s="17"/>
      <c r="HDA6" s="17"/>
      <c r="HDB6" s="25"/>
      <c r="HDC6" s="25"/>
      <c r="HDD6" s="17"/>
      <c r="HDE6" s="17"/>
      <c r="HDF6" s="17"/>
      <c r="HDG6" s="25"/>
      <c r="HDH6" s="25"/>
      <c r="HDI6" s="26"/>
      <c r="HDJ6" s="17"/>
      <c r="HDK6" s="17"/>
      <c r="HDL6" s="17"/>
      <c r="HDM6" s="25"/>
      <c r="HDN6" s="25"/>
      <c r="HDO6" s="17"/>
      <c r="HDP6" s="17"/>
      <c r="HDQ6" s="17"/>
      <c r="HDR6" s="25"/>
      <c r="HDS6" s="25"/>
      <c r="HDT6" s="17"/>
      <c r="HDU6" s="17"/>
      <c r="HDV6" s="17"/>
      <c r="HDW6" s="25"/>
      <c r="HDX6" s="25"/>
      <c r="HDY6" s="26"/>
      <c r="HDZ6" s="17"/>
      <c r="HEA6" s="17"/>
      <c r="HEB6" s="17"/>
      <c r="HEC6" s="25"/>
      <c r="HED6" s="25"/>
      <c r="HEE6" s="17"/>
      <c r="HEF6" s="17"/>
      <c r="HEG6" s="17"/>
      <c r="HEH6" s="25"/>
      <c r="HEI6" s="25"/>
      <c r="HEJ6" s="17"/>
      <c r="HEK6" s="17"/>
      <c r="HEL6" s="17"/>
      <c r="HEM6" s="25"/>
      <c r="HEN6" s="25"/>
      <c r="HEO6" s="26"/>
      <c r="HEP6" s="17"/>
      <c r="HEQ6" s="17"/>
      <c r="HER6" s="17"/>
      <c r="HES6" s="25"/>
      <c r="HET6" s="25"/>
      <c r="HEU6" s="17"/>
      <c r="HEV6" s="17"/>
      <c r="HEW6" s="17"/>
      <c r="HEX6" s="25"/>
      <c r="HEY6" s="25"/>
      <c r="HEZ6" s="17"/>
      <c r="HFA6" s="17"/>
      <c r="HFB6" s="17"/>
      <c r="HFC6" s="25"/>
      <c r="HFD6" s="25"/>
      <c r="HFE6" s="26"/>
      <c r="HFF6" s="17"/>
      <c r="HFG6" s="17"/>
      <c r="HFH6" s="17"/>
      <c r="HFI6" s="25"/>
      <c r="HFJ6" s="25"/>
      <c r="HFK6" s="17"/>
      <c r="HFL6" s="17"/>
      <c r="HFM6" s="17"/>
      <c r="HFN6" s="25"/>
      <c r="HFO6" s="25"/>
      <c r="HFP6" s="17"/>
      <c r="HFQ6" s="17"/>
      <c r="HFR6" s="17"/>
      <c r="HFS6" s="25"/>
      <c r="HFT6" s="25"/>
      <c r="HFU6" s="26"/>
      <c r="HFV6" s="17"/>
      <c r="HFW6" s="17"/>
      <c r="HFX6" s="17"/>
      <c r="HFY6" s="25"/>
      <c r="HFZ6" s="25"/>
      <c r="HGA6" s="17"/>
      <c r="HGB6" s="17"/>
      <c r="HGC6" s="17"/>
      <c r="HGD6" s="25"/>
      <c r="HGE6" s="25"/>
      <c r="HGF6" s="17"/>
      <c r="HGG6" s="17"/>
      <c r="HGH6" s="17"/>
      <c r="HGI6" s="25"/>
      <c r="HGJ6" s="25"/>
      <c r="HGK6" s="26"/>
      <c r="HGL6" s="17"/>
      <c r="HGM6" s="17"/>
      <c r="HGN6" s="17"/>
      <c r="HGO6" s="25"/>
      <c r="HGP6" s="25"/>
      <c r="HGQ6" s="17"/>
      <c r="HGR6" s="17"/>
      <c r="HGS6" s="17"/>
      <c r="HGT6" s="25"/>
      <c r="HGU6" s="25"/>
      <c r="HGV6" s="17"/>
      <c r="HGW6" s="17"/>
      <c r="HGX6" s="17"/>
      <c r="HGY6" s="25"/>
      <c r="HGZ6" s="25"/>
      <c r="HHA6" s="26"/>
      <c r="HHB6" s="17"/>
      <c r="HHC6" s="17"/>
      <c r="HHD6" s="17"/>
      <c r="HHE6" s="25"/>
      <c r="HHF6" s="25"/>
      <c r="HHG6" s="17"/>
      <c r="HHH6" s="17"/>
      <c r="HHI6" s="17"/>
      <c r="HHJ6" s="25"/>
      <c r="HHK6" s="25"/>
      <c r="HHL6" s="17"/>
      <c r="HHM6" s="17"/>
      <c r="HHN6" s="17"/>
      <c r="HHO6" s="25"/>
      <c r="HHP6" s="25"/>
      <c r="HHQ6" s="26"/>
      <c r="HHR6" s="17"/>
      <c r="HHS6" s="17"/>
      <c r="HHT6" s="17"/>
      <c r="HHU6" s="25"/>
      <c r="HHV6" s="25"/>
      <c r="HHW6" s="17"/>
      <c r="HHX6" s="17"/>
      <c r="HHY6" s="17"/>
      <c r="HHZ6" s="25"/>
      <c r="HIA6" s="25"/>
      <c r="HIB6" s="17"/>
      <c r="HIC6" s="17"/>
      <c r="HID6" s="17"/>
      <c r="HIE6" s="25"/>
      <c r="HIF6" s="25"/>
      <c r="HIG6" s="26"/>
      <c r="HIH6" s="17"/>
      <c r="HII6" s="17"/>
      <c r="HIJ6" s="17"/>
      <c r="HIK6" s="25"/>
      <c r="HIL6" s="25"/>
      <c r="HIM6" s="17"/>
      <c r="HIN6" s="17"/>
      <c r="HIO6" s="17"/>
      <c r="HIP6" s="25"/>
      <c r="HIQ6" s="25"/>
      <c r="HIR6" s="17"/>
      <c r="HIS6" s="17"/>
      <c r="HIT6" s="17"/>
      <c r="HIU6" s="25"/>
      <c r="HIV6" s="25"/>
      <c r="HIW6" s="26"/>
      <c r="HIX6" s="17"/>
      <c r="HIY6" s="17"/>
      <c r="HIZ6" s="17"/>
      <c r="HJA6" s="25"/>
      <c r="HJB6" s="25"/>
      <c r="HJC6" s="17"/>
      <c r="HJD6" s="17"/>
      <c r="HJE6" s="17"/>
      <c r="HJF6" s="25"/>
      <c r="HJG6" s="25"/>
      <c r="HJH6" s="17"/>
      <c r="HJI6" s="17"/>
      <c r="HJJ6" s="17"/>
      <c r="HJK6" s="25"/>
      <c r="HJL6" s="25"/>
      <c r="HJM6" s="26"/>
      <c r="HJN6" s="17"/>
      <c r="HJO6" s="17"/>
      <c r="HJP6" s="17"/>
      <c r="HJQ6" s="25"/>
      <c r="HJR6" s="25"/>
      <c r="HJS6" s="17"/>
      <c r="HJT6" s="17"/>
      <c r="HJU6" s="17"/>
      <c r="HJV6" s="25"/>
      <c r="HJW6" s="25"/>
      <c r="HJX6" s="17"/>
      <c r="HJY6" s="17"/>
      <c r="HJZ6" s="17"/>
      <c r="HKA6" s="25"/>
      <c r="HKB6" s="25"/>
      <c r="HKC6" s="26"/>
      <c r="HKD6" s="17"/>
      <c r="HKE6" s="17"/>
      <c r="HKF6" s="17"/>
      <c r="HKG6" s="25"/>
      <c r="HKH6" s="25"/>
      <c r="HKI6" s="17"/>
      <c r="HKJ6" s="17"/>
      <c r="HKK6" s="17"/>
      <c r="HKL6" s="25"/>
      <c r="HKM6" s="25"/>
      <c r="HKN6" s="17"/>
      <c r="HKO6" s="17"/>
      <c r="HKP6" s="17"/>
      <c r="HKQ6" s="25"/>
      <c r="HKR6" s="25"/>
      <c r="HKS6" s="26"/>
      <c r="HKT6" s="17"/>
      <c r="HKU6" s="17"/>
      <c r="HKV6" s="17"/>
      <c r="HKW6" s="25"/>
      <c r="HKX6" s="25"/>
      <c r="HKY6" s="17"/>
      <c r="HKZ6" s="17"/>
      <c r="HLA6" s="17"/>
      <c r="HLB6" s="25"/>
      <c r="HLC6" s="25"/>
      <c r="HLD6" s="17"/>
      <c r="HLE6" s="17"/>
      <c r="HLF6" s="17"/>
      <c r="HLG6" s="25"/>
      <c r="HLH6" s="25"/>
      <c r="HLI6" s="26"/>
      <c r="HLJ6" s="17"/>
      <c r="HLK6" s="17"/>
      <c r="HLL6" s="17"/>
      <c r="HLM6" s="25"/>
      <c r="HLN6" s="25"/>
      <c r="HLO6" s="17"/>
      <c r="HLP6" s="17"/>
      <c r="HLQ6" s="17"/>
      <c r="HLR6" s="25"/>
      <c r="HLS6" s="25"/>
      <c r="HLT6" s="17"/>
      <c r="HLU6" s="17"/>
      <c r="HLV6" s="17"/>
      <c r="HLW6" s="25"/>
      <c r="HLX6" s="25"/>
      <c r="HLY6" s="26"/>
      <c r="HLZ6" s="17"/>
      <c r="HMA6" s="17"/>
      <c r="HMB6" s="17"/>
      <c r="HMC6" s="25"/>
      <c r="HMD6" s="25"/>
      <c r="HME6" s="17"/>
      <c r="HMF6" s="17"/>
      <c r="HMG6" s="17"/>
      <c r="HMH6" s="25"/>
      <c r="HMI6" s="25"/>
      <c r="HMJ6" s="17"/>
      <c r="HMK6" s="17"/>
      <c r="HML6" s="17"/>
      <c r="HMM6" s="25"/>
      <c r="HMN6" s="25"/>
      <c r="HMO6" s="26"/>
      <c r="HMP6" s="17"/>
      <c r="HMQ6" s="17"/>
      <c r="HMR6" s="17"/>
      <c r="HMS6" s="25"/>
      <c r="HMT6" s="25"/>
      <c r="HMU6" s="17"/>
      <c r="HMV6" s="17"/>
      <c r="HMW6" s="17"/>
      <c r="HMX6" s="25"/>
      <c r="HMY6" s="25"/>
      <c r="HMZ6" s="17"/>
      <c r="HNA6" s="17"/>
      <c r="HNB6" s="17"/>
      <c r="HNC6" s="25"/>
      <c r="HND6" s="25"/>
      <c r="HNE6" s="26"/>
      <c r="HNF6" s="17"/>
      <c r="HNG6" s="17"/>
      <c r="HNH6" s="17"/>
      <c r="HNI6" s="25"/>
      <c r="HNJ6" s="25"/>
      <c r="HNK6" s="17"/>
      <c r="HNL6" s="17"/>
      <c r="HNM6" s="17"/>
      <c r="HNN6" s="25"/>
      <c r="HNO6" s="25"/>
      <c r="HNP6" s="17"/>
      <c r="HNQ6" s="17"/>
      <c r="HNR6" s="17"/>
      <c r="HNS6" s="25"/>
      <c r="HNT6" s="25"/>
      <c r="HNU6" s="26"/>
      <c r="HNV6" s="17"/>
      <c r="HNW6" s="17"/>
      <c r="HNX6" s="17"/>
      <c r="HNY6" s="25"/>
      <c r="HNZ6" s="25"/>
      <c r="HOA6" s="17"/>
      <c r="HOB6" s="17"/>
      <c r="HOC6" s="17"/>
      <c r="HOD6" s="25"/>
      <c r="HOE6" s="25"/>
      <c r="HOF6" s="17"/>
      <c r="HOG6" s="17"/>
      <c r="HOH6" s="17"/>
      <c r="HOI6" s="25"/>
      <c r="HOJ6" s="25"/>
      <c r="HOK6" s="26"/>
      <c r="HOL6" s="17"/>
      <c r="HOM6" s="17"/>
      <c r="HON6" s="17"/>
      <c r="HOO6" s="25"/>
      <c r="HOP6" s="25"/>
      <c r="HOQ6" s="17"/>
      <c r="HOR6" s="17"/>
      <c r="HOS6" s="17"/>
      <c r="HOT6" s="25"/>
      <c r="HOU6" s="25"/>
      <c r="HOV6" s="17"/>
      <c r="HOW6" s="17"/>
      <c r="HOX6" s="17"/>
      <c r="HOY6" s="25"/>
      <c r="HOZ6" s="25"/>
      <c r="HPA6" s="26"/>
      <c r="HPB6" s="17"/>
      <c r="HPC6" s="17"/>
      <c r="HPD6" s="17"/>
      <c r="HPE6" s="25"/>
      <c r="HPF6" s="25"/>
      <c r="HPG6" s="17"/>
      <c r="HPH6" s="17"/>
      <c r="HPI6" s="17"/>
      <c r="HPJ6" s="25"/>
      <c r="HPK6" s="25"/>
      <c r="HPL6" s="17"/>
      <c r="HPM6" s="17"/>
      <c r="HPN6" s="17"/>
      <c r="HPO6" s="25"/>
      <c r="HPP6" s="25"/>
      <c r="HPQ6" s="26"/>
      <c r="HPR6" s="17"/>
      <c r="HPS6" s="17"/>
      <c r="HPT6" s="17"/>
      <c r="HPU6" s="25"/>
      <c r="HPV6" s="25"/>
      <c r="HPW6" s="17"/>
      <c r="HPX6" s="17"/>
      <c r="HPY6" s="17"/>
      <c r="HPZ6" s="25"/>
      <c r="HQA6" s="25"/>
      <c r="HQB6" s="17"/>
      <c r="HQC6" s="17"/>
      <c r="HQD6" s="17"/>
      <c r="HQE6" s="25"/>
      <c r="HQF6" s="25"/>
      <c r="HQG6" s="26"/>
      <c r="HQH6" s="17"/>
      <c r="HQI6" s="17"/>
      <c r="HQJ6" s="17"/>
      <c r="HQK6" s="25"/>
      <c r="HQL6" s="25"/>
      <c r="HQM6" s="17"/>
      <c r="HQN6" s="17"/>
      <c r="HQO6" s="17"/>
      <c r="HQP6" s="25"/>
      <c r="HQQ6" s="25"/>
      <c r="HQR6" s="17"/>
      <c r="HQS6" s="17"/>
      <c r="HQT6" s="17"/>
      <c r="HQU6" s="25"/>
      <c r="HQV6" s="25"/>
      <c r="HQW6" s="26"/>
      <c r="HQX6" s="17"/>
      <c r="HQY6" s="17"/>
      <c r="HQZ6" s="17"/>
      <c r="HRA6" s="25"/>
      <c r="HRB6" s="25"/>
      <c r="HRC6" s="17"/>
      <c r="HRD6" s="17"/>
      <c r="HRE6" s="17"/>
      <c r="HRF6" s="25"/>
      <c r="HRG6" s="25"/>
      <c r="HRH6" s="17"/>
      <c r="HRI6" s="17"/>
      <c r="HRJ6" s="17"/>
      <c r="HRK6" s="25"/>
      <c r="HRL6" s="25"/>
      <c r="HRM6" s="26"/>
      <c r="HRN6" s="17"/>
      <c r="HRO6" s="17"/>
      <c r="HRP6" s="17"/>
      <c r="HRQ6" s="25"/>
      <c r="HRR6" s="25"/>
      <c r="HRS6" s="17"/>
      <c r="HRT6" s="17"/>
      <c r="HRU6" s="17"/>
      <c r="HRV6" s="25"/>
      <c r="HRW6" s="25"/>
      <c r="HRX6" s="17"/>
      <c r="HRY6" s="17"/>
      <c r="HRZ6" s="17"/>
      <c r="HSA6" s="25"/>
      <c r="HSB6" s="25"/>
      <c r="HSC6" s="26"/>
      <c r="HSD6" s="17"/>
      <c r="HSE6" s="17"/>
      <c r="HSF6" s="17"/>
      <c r="HSG6" s="25"/>
      <c r="HSH6" s="25"/>
      <c r="HSI6" s="17"/>
      <c r="HSJ6" s="17"/>
      <c r="HSK6" s="17"/>
      <c r="HSL6" s="25"/>
      <c r="HSM6" s="25"/>
      <c r="HSN6" s="17"/>
      <c r="HSO6" s="17"/>
      <c r="HSP6" s="17"/>
      <c r="HSQ6" s="25"/>
      <c r="HSR6" s="25"/>
      <c r="HSS6" s="26"/>
      <c r="HST6" s="17"/>
      <c r="HSU6" s="17"/>
      <c r="HSV6" s="17"/>
      <c r="HSW6" s="25"/>
      <c r="HSX6" s="25"/>
      <c r="HSY6" s="17"/>
      <c r="HSZ6" s="17"/>
      <c r="HTA6" s="17"/>
      <c r="HTB6" s="25"/>
      <c r="HTC6" s="25"/>
      <c r="HTD6" s="17"/>
      <c r="HTE6" s="17"/>
      <c r="HTF6" s="17"/>
      <c r="HTG6" s="25"/>
      <c r="HTH6" s="25"/>
      <c r="HTI6" s="26"/>
      <c r="HTJ6" s="17"/>
      <c r="HTK6" s="17"/>
      <c r="HTL6" s="17"/>
      <c r="HTM6" s="25"/>
      <c r="HTN6" s="25"/>
      <c r="HTO6" s="17"/>
      <c r="HTP6" s="17"/>
      <c r="HTQ6" s="17"/>
      <c r="HTR6" s="25"/>
      <c r="HTS6" s="25"/>
      <c r="HTT6" s="17"/>
      <c r="HTU6" s="17"/>
      <c r="HTV6" s="17"/>
      <c r="HTW6" s="25"/>
      <c r="HTX6" s="25"/>
      <c r="HTY6" s="26"/>
      <c r="HTZ6" s="17"/>
      <c r="HUA6" s="17"/>
      <c r="HUB6" s="17"/>
      <c r="HUC6" s="25"/>
      <c r="HUD6" s="25"/>
      <c r="HUE6" s="17"/>
      <c r="HUF6" s="17"/>
      <c r="HUG6" s="17"/>
      <c r="HUH6" s="25"/>
      <c r="HUI6" s="25"/>
      <c r="HUJ6" s="17"/>
      <c r="HUK6" s="17"/>
      <c r="HUL6" s="17"/>
      <c r="HUM6" s="25"/>
      <c r="HUN6" s="25"/>
      <c r="HUO6" s="26"/>
      <c r="HUP6" s="17"/>
      <c r="HUQ6" s="17"/>
      <c r="HUR6" s="17"/>
      <c r="HUS6" s="25"/>
      <c r="HUT6" s="25"/>
      <c r="HUU6" s="17"/>
      <c r="HUV6" s="17"/>
      <c r="HUW6" s="17"/>
      <c r="HUX6" s="25"/>
      <c r="HUY6" s="25"/>
      <c r="HUZ6" s="17"/>
      <c r="HVA6" s="17"/>
      <c r="HVB6" s="17"/>
      <c r="HVC6" s="25"/>
      <c r="HVD6" s="25"/>
      <c r="HVE6" s="26"/>
      <c r="HVF6" s="17"/>
      <c r="HVG6" s="17"/>
      <c r="HVH6" s="17"/>
      <c r="HVI6" s="25"/>
      <c r="HVJ6" s="25"/>
      <c r="HVK6" s="17"/>
      <c r="HVL6" s="17"/>
      <c r="HVM6" s="17"/>
      <c r="HVN6" s="25"/>
      <c r="HVO6" s="25"/>
      <c r="HVP6" s="17"/>
      <c r="HVQ6" s="17"/>
      <c r="HVR6" s="17"/>
      <c r="HVS6" s="25"/>
      <c r="HVT6" s="25"/>
      <c r="HVU6" s="26"/>
      <c r="HVV6" s="17"/>
      <c r="HVW6" s="17"/>
      <c r="HVX6" s="17"/>
      <c r="HVY6" s="25"/>
      <c r="HVZ6" s="25"/>
      <c r="HWA6" s="17"/>
      <c r="HWB6" s="17"/>
      <c r="HWC6" s="17"/>
      <c r="HWD6" s="25"/>
      <c r="HWE6" s="25"/>
      <c r="HWF6" s="17"/>
      <c r="HWG6" s="17"/>
      <c r="HWH6" s="17"/>
      <c r="HWI6" s="25"/>
      <c r="HWJ6" s="25"/>
      <c r="HWK6" s="26"/>
      <c r="HWL6" s="17"/>
      <c r="HWM6" s="17"/>
      <c r="HWN6" s="17"/>
      <c r="HWO6" s="25"/>
      <c r="HWP6" s="25"/>
      <c r="HWQ6" s="17"/>
      <c r="HWR6" s="17"/>
      <c r="HWS6" s="17"/>
      <c r="HWT6" s="25"/>
      <c r="HWU6" s="25"/>
      <c r="HWV6" s="17"/>
      <c r="HWW6" s="17"/>
      <c r="HWX6" s="17"/>
      <c r="HWY6" s="25"/>
      <c r="HWZ6" s="25"/>
      <c r="HXA6" s="26"/>
      <c r="HXB6" s="17"/>
      <c r="HXC6" s="17"/>
      <c r="HXD6" s="17"/>
      <c r="HXE6" s="25"/>
      <c r="HXF6" s="25"/>
      <c r="HXG6" s="17"/>
      <c r="HXH6" s="17"/>
      <c r="HXI6" s="17"/>
      <c r="HXJ6" s="25"/>
      <c r="HXK6" s="25"/>
      <c r="HXL6" s="17"/>
      <c r="HXM6" s="17"/>
      <c r="HXN6" s="17"/>
      <c r="HXO6" s="25"/>
      <c r="HXP6" s="25"/>
      <c r="HXQ6" s="26"/>
      <c r="HXR6" s="17"/>
      <c r="HXS6" s="17"/>
      <c r="HXT6" s="17"/>
      <c r="HXU6" s="25"/>
      <c r="HXV6" s="25"/>
      <c r="HXW6" s="17"/>
      <c r="HXX6" s="17"/>
      <c r="HXY6" s="17"/>
      <c r="HXZ6" s="25"/>
      <c r="HYA6" s="25"/>
      <c r="HYB6" s="17"/>
      <c r="HYC6" s="17"/>
      <c r="HYD6" s="17"/>
      <c r="HYE6" s="25"/>
      <c r="HYF6" s="25"/>
      <c r="HYG6" s="26"/>
      <c r="HYH6" s="17"/>
      <c r="HYI6" s="17"/>
      <c r="HYJ6" s="17"/>
      <c r="HYK6" s="25"/>
      <c r="HYL6" s="25"/>
      <c r="HYM6" s="17"/>
      <c r="HYN6" s="17"/>
      <c r="HYO6" s="17"/>
      <c r="HYP6" s="25"/>
      <c r="HYQ6" s="25"/>
      <c r="HYR6" s="17"/>
      <c r="HYS6" s="17"/>
      <c r="HYT6" s="17"/>
      <c r="HYU6" s="25"/>
      <c r="HYV6" s="25"/>
      <c r="HYW6" s="26"/>
      <c r="HYX6" s="17"/>
      <c r="HYY6" s="17"/>
      <c r="HYZ6" s="17"/>
      <c r="HZA6" s="25"/>
      <c r="HZB6" s="25"/>
      <c r="HZC6" s="17"/>
      <c r="HZD6" s="17"/>
      <c r="HZE6" s="17"/>
      <c r="HZF6" s="25"/>
      <c r="HZG6" s="25"/>
      <c r="HZH6" s="17"/>
      <c r="HZI6" s="17"/>
      <c r="HZJ6" s="17"/>
      <c r="HZK6" s="25"/>
      <c r="HZL6" s="25"/>
      <c r="HZM6" s="26"/>
      <c r="HZN6" s="17"/>
      <c r="HZO6" s="17"/>
      <c r="HZP6" s="17"/>
      <c r="HZQ6" s="25"/>
      <c r="HZR6" s="25"/>
      <c r="HZS6" s="17"/>
      <c r="HZT6" s="17"/>
      <c r="HZU6" s="17"/>
      <c r="HZV6" s="25"/>
      <c r="HZW6" s="25"/>
      <c r="HZX6" s="17"/>
      <c r="HZY6" s="17"/>
      <c r="HZZ6" s="17"/>
      <c r="IAA6" s="25"/>
      <c r="IAB6" s="25"/>
      <c r="IAC6" s="26"/>
      <c r="IAD6" s="17"/>
      <c r="IAE6" s="17"/>
      <c r="IAF6" s="17"/>
      <c r="IAG6" s="25"/>
      <c r="IAH6" s="25"/>
      <c r="IAI6" s="17"/>
      <c r="IAJ6" s="17"/>
      <c r="IAK6" s="17"/>
      <c r="IAL6" s="25"/>
      <c r="IAM6" s="25"/>
      <c r="IAN6" s="17"/>
      <c r="IAO6" s="17"/>
      <c r="IAP6" s="17"/>
      <c r="IAQ6" s="25"/>
      <c r="IAR6" s="25"/>
      <c r="IAS6" s="26"/>
      <c r="IAT6" s="17"/>
      <c r="IAU6" s="17"/>
      <c r="IAV6" s="17"/>
      <c r="IAW6" s="25"/>
      <c r="IAX6" s="25"/>
      <c r="IAY6" s="17"/>
      <c r="IAZ6" s="17"/>
      <c r="IBA6" s="17"/>
      <c r="IBB6" s="25"/>
      <c r="IBC6" s="25"/>
      <c r="IBD6" s="17"/>
      <c r="IBE6" s="17"/>
      <c r="IBF6" s="17"/>
      <c r="IBG6" s="25"/>
      <c r="IBH6" s="25"/>
      <c r="IBI6" s="26"/>
      <c r="IBJ6" s="17"/>
      <c r="IBK6" s="17"/>
      <c r="IBL6" s="17"/>
      <c r="IBM6" s="25"/>
      <c r="IBN6" s="25"/>
      <c r="IBO6" s="17"/>
      <c r="IBP6" s="17"/>
      <c r="IBQ6" s="17"/>
      <c r="IBR6" s="25"/>
      <c r="IBS6" s="25"/>
      <c r="IBT6" s="17"/>
      <c r="IBU6" s="17"/>
      <c r="IBV6" s="17"/>
      <c r="IBW6" s="25"/>
      <c r="IBX6" s="25"/>
      <c r="IBY6" s="26"/>
      <c r="IBZ6" s="17"/>
      <c r="ICA6" s="17"/>
      <c r="ICB6" s="17"/>
      <c r="ICC6" s="25"/>
      <c r="ICD6" s="25"/>
      <c r="ICE6" s="17"/>
      <c r="ICF6" s="17"/>
      <c r="ICG6" s="17"/>
      <c r="ICH6" s="25"/>
      <c r="ICI6" s="25"/>
      <c r="ICJ6" s="17"/>
      <c r="ICK6" s="17"/>
      <c r="ICL6" s="17"/>
      <c r="ICM6" s="25"/>
      <c r="ICN6" s="25"/>
      <c r="ICO6" s="26"/>
      <c r="ICP6" s="17"/>
      <c r="ICQ6" s="17"/>
      <c r="ICR6" s="17"/>
      <c r="ICS6" s="25"/>
      <c r="ICT6" s="25"/>
      <c r="ICU6" s="17"/>
      <c r="ICV6" s="17"/>
      <c r="ICW6" s="17"/>
      <c r="ICX6" s="25"/>
      <c r="ICY6" s="25"/>
      <c r="ICZ6" s="17"/>
      <c r="IDA6" s="17"/>
      <c r="IDB6" s="17"/>
      <c r="IDC6" s="25"/>
      <c r="IDD6" s="25"/>
      <c r="IDE6" s="26"/>
      <c r="IDF6" s="17"/>
      <c r="IDG6" s="17"/>
      <c r="IDH6" s="17"/>
      <c r="IDI6" s="25"/>
      <c r="IDJ6" s="25"/>
      <c r="IDK6" s="17"/>
      <c r="IDL6" s="17"/>
      <c r="IDM6" s="17"/>
      <c r="IDN6" s="25"/>
      <c r="IDO6" s="25"/>
      <c r="IDP6" s="17"/>
      <c r="IDQ6" s="17"/>
      <c r="IDR6" s="17"/>
      <c r="IDS6" s="25"/>
      <c r="IDT6" s="25"/>
      <c r="IDU6" s="26"/>
      <c r="IDV6" s="17"/>
      <c r="IDW6" s="17"/>
      <c r="IDX6" s="17"/>
      <c r="IDY6" s="25"/>
      <c r="IDZ6" s="25"/>
      <c r="IEA6" s="17"/>
      <c r="IEB6" s="17"/>
      <c r="IEC6" s="17"/>
      <c r="IED6" s="25"/>
      <c r="IEE6" s="25"/>
      <c r="IEF6" s="17"/>
      <c r="IEG6" s="17"/>
      <c r="IEH6" s="17"/>
      <c r="IEI6" s="25"/>
      <c r="IEJ6" s="25"/>
      <c r="IEK6" s="26"/>
      <c r="IEL6" s="17"/>
      <c r="IEM6" s="17"/>
      <c r="IEN6" s="17"/>
      <c r="IEO6" s="25"/>
      <c r="IEP6" s="25"/>
      <c r="IEQ6" s="17"/>
      <c r="IER6" s="17"/>
      <c r="IES6" s="17"/>
      <c r="IET6" s="25"/>
      <c r="IEU6" s="25"/>
      <c r="IEV6" s="17"/>
      <c r="IEW6" s="17"/>
      <c r="IEX6" s="17"/>
      <c r="IEY6" s="25"/>
      <c r="IEZ6" s="25"/>
      <c r="IFA6" s="26"/>
      <c r="IFB6" s="17"/>
      <c r="IFC6" s="17"/>
      <c r="IFD6" s="17"/>
      <c r="IFE6" s="25"/>
      <c r="IFF6" s="25"/>
      <c r="IFG6" s="17"/>
      <c r="IFH6" s="17"/>
      <c r="IFI6" s="17"/>
      <c r="IFJ6" s="25"/>
      <c r="IFK6" s="25"/>
      <c r="IFL6" s="17"/>
      <c r="IFM6" s="17"/>
      <c r="IFN6" s="17"/>
      <c r="IFO6" s="25"/>
      <c r="IFP6" s="25"/>
      <c r="IFQ6" s="26"/>
      <c r="IFR6" s="17"/>
      <c r="IFS6" s="17"/>
      <c r="IFT6" s="17"/>
      <c r="IFU6" s="25"/>
      <c r="IFV6" s="25"/>
      <c r="IFW6" s="17"/>
      <c r="IFX6" s="17"/>
      <c r="IFY6" s="17"/>
      <c r="IFZ6" s="25"/>
      <c r="IGA6" s="25"/>
      <c r="IGB6" s="17"/>
      <c r="IGC6" s="17"/>
      <c r="IGD6" s="17"/>
      <c r="IGE6" s="25"/>
      <c r="IGF6" s="25"/>
      <c r="IGG6" s="26"/>
      <c r="IGH6" s="17"/>
      <c r="IGI6" s="17"/>
      <c r="IGJ6" s="17"/>
      <c r="IGK6" s="25"/>
      <c r="IGL6" s="25"/>
      <c r="IGM6" s="17"/>
      <c r="IGN6" s="17"/>
      <c r="IGO6" s="17"/>
      <c r="IGP6" s="25"/>
      <c r="IGQ6" s="25"/>
      <c r="IGR6" s="17"/>
      <c r="IGS6" s="17"/>
      <c r="IGT6" s="17"/>
      <c r="IGU6" s="25"/>
      <c r="IGV6" s="25"/>
      <c r="IGW6" s="26"/>
      <c r="IGX6" s="17"/>
      <c r="IGY6" s="17"/>
      <c r="IGZ6" s="17"/>
      <c r="IHA6" s="25"/>
      <c r="IHB6" s="25"/>
      <c r="IHC6" s="17"/>
      <c r="IHD6" s="17"/>
      <c r="IHE6" s="17"/>
      <c r="IHF6" s="25"/>
      <c r="IHG6" s="25"/>
      <c r="IHH6" s="17"/>
      <c r="IHI6" s="17"/>
      <c r="IHJ6" s="17"/>
      <c r="IHK6" s="25"/>
      <c r="IHL6" s="25"/>
      <c r="IHM6" s="26"/>
      <c r="IHN6" s="17"/>
      <c r="IHO6" s="17"/>
      <c r="IHP6" s="17"/>
      <c r="IHQ6" s="25"/>
      <c r="IHR6" s="25"/>
      <c r="IHS6" s="17"/>
      <c r="IHT6" s="17"/>
      <c r="IHU6" s="17"/>
      <c r="IHV6" s="25"/>
      <c r="IHW6" s="25"/>
      <c r="IHX6" s="17"/>
      <c r="IHY6" s="17"/>
      <c r="IHZ6" s="17"/>
      <c r="IIA6" s="25"/>
      <c r="IIB6" s="25"/>
      <c r="IIC6" s="26"/>
      <c r="IID6" s="17"/>
      <c r="IIE6" s="17"/>
      <c r="IIF6" s="17"/>
      <c r="IIG6" s="25"/>
      <c r="IIH6" s="25"/>
      <c r="III6" s="17"/>
      <c r="IIJ6" s="17"/>
      <c r="IIK6" s="17"/>
      <c r="IIL6" s="25"/>
      <c r="IIM6" s="25"/>
      <c r="IIN6" s="17"/>
      <c r="IIO6" s="17"/>
      <c r="IIP6" s="17"/>
      <c r="IIQ6" s="25"/>
      <c r="IIR6" s="25"/>
      <c r="IIS6" s="26"/>
      <c r="IIT6" s="17"/>
      <c r="IIU6" s="17"/>
      <c r="IIV6" s="17"/>
      <c r="IIW6" s="25"/>
      <c r="IIX6" s="25"/>
      <c r="IIY6" s="17"/>
      <c r="IIZ6" s="17"/>
      <c r="IJA6" s="17"/>
      <c r="IJB6" s="25"/>
      <c r="IJC6" s="25"/>
      <c r="IJD6" s="17"/>
      <c r="IJE6" s="17"/>
      <c r="IJF6" s="17"/>
      <c r="IJG6" s="25"/>
      <c r="IJH6" s="25"/>
      <c r="IJI6" s="26"/>
      <c r="IJJ6" s="17"/>
      <c r="IJK6" s="17"/>
      <c r="IJL6" s="17"/>
      <c r="IJM6" s="25"/>
      <c r="IJN6" s="25"/>
      <c r="IJO6" s="17"/>
      <c r="IJP6" s="17"/>
      <c r="IJQ6" s="17"/>
      <c r="IJR6" s="25"/>
      <c r="IJS6" s="25"/>
      <c r="IJT6" s="17"/>
      <c r="IJU6" s="17"/>
      <c r="IJV6" s="17"/>
      <c r="IJW6" s="25"/>
      <c r="IJX6" s="25"/>
      <c r="IJY6" s="26"/>
      <c r="IJZ6" s="17"/>
      <c r="IKA6" s="17"/>
      <c r="IKB6" s="17"/>
      <c r="IKC6" s="25"/>
      <c r="IKD6" s="25"/>
      <c r="IKE6" s="17"/>
      <c r="IKF6" s="17"/>
      <c r="IKG6" s="17"/>
      <c r="IKH6" s="25"/>
      <c r="IKI6" s="25"/>
      <c r="IKJ6" s="17"/>
      <c r="IKK6" s="17"/>
      <c r="IKL6" s="17"/>
      <c r="IKM6" s="25"/>
      <c r="IKN6" s="25"/>
      <c r="IKO6" s="26"/>
      <c r="IKP6" s="17"/>
      <c r="IKQ6" s="17"/>
      <c r="IKR6" s="17"/>
      <c r="IKS6" s="25"/>
      <c r="IKT6" s="25"/>
      <c r="IKU6" s="17"/>
      <c r="IKV6" s="17"/>
      <c r="IKW6" s="17"/>
      <c r="IKX6" s="25"/>
      <c r="IKY6" s="25"/>
      <c r="IKZ6" s="17"/>
      <c r="ILA6" s="17"/>
      <c r="ILB6" s="17"/>
      <c r="ILC6" s="25"/>
      <c r="ILD6" s="25"/>
      <c r="ILE6" s="26"/>
      <c r="ILF6" s="17"/>
      <c r="ILG6" s="17"/>
      <c r="ILH6" s="17"/>
      <c r="ILI6" s="25"/>
      <c r="ILJ6" s="25"/>
      <c r="ILK6" s="17"/>
      <c r="ILL6" s="17"/>
      <c r="ILM6" s="17"/>
      <c r="ILN6" s="25"/>
      <c r="ILO6" s="25"/>
      <c r="ILP6" s="17"/>
      <c r="ILQ6" s="17"/>
      <c r="ILR6" s="17"/>
      <c r="ILS6" s="25"/>
      <c r="ILT6" s="25"/>
      <c r="ILU6" s="26"/>
      <c r="ILV6" s="17"/>
      <c r="ILW6" s="17"/>
      <c r="ILX6" s="17"/>
      <c r="ILY6" s="25"/>
      <c r="ILZ6" s="25"/>
      <c r="IMA6" s="17"/>
      <c r="IMB6" s="17"/>
      <c r="IMC6" s="17"/>
      <c r="IMD6" s="25"/>
      <c r="IME6" s="25"/>
      <c r="IMF6" s="17"/>
      <c r="IMG6" s="17"/>
      <c r="IMH6" s="17"/>
      <c r="IMI6" s="25"/>
      <c r="IMJ6" s="25"/>
      <c r="IMK6" s="26"/>
      <c r="IML6" s="17"/>
      <c r="IMM6" s="17"/>
      <c r="IMN6" s="17"/>
      <c r="IMO6" s="25"/>
      <c r="IMP6" s="25"/>
      <c r="IMQ6" s="17"/>
      <c r="IMR6" s="17"/>
      <c r="IMS6" s="17"/>
      <c r="IMT6" s="25"/>
      <c r="IMU6" s="25"/>
      <c r="IMV6" s="17"/>
      <c r="IMW6" s="17"/>
      <c r="IMX6" s="17"/>
      <c r="IMY6" s="25"/>
      <c r="IMZ6" s="25"/>
      <c r="INA6" s="26"/>
      <c r="INB6" s="17"/>
      <c r="INC6" s="17"/>
      <c r="IND6" s="17"/>
      <c r="INE6" s="25"/>
      <c r="INF6" s="25"/>
      <c r="ING6" s="17"/>
      <c r="INH6" s="17"/>
      <c r="INI6" s="17"/>
      <c r="INJ6" s="25"/>
      <c r="INK6" s="25"/>
      <c r="INL6" s="17"/>
      <c r="INM6" s="17"/>
      <c r="INN6" s="17"/>
      <c r="INO6" s="25"/>
      <c r="INP6" s="25"/>
      <c r="INQ6" s="26"/>
      <c r="INR6" s="17"/>
      <c r="INS6" s="17"/>
      <c r="INT6" s="17"/>
      <c r="INU6" s="25"/>
      <c r="INV6" s="25"/>
      <c r="INW6" s="17"/>
      <c r="INX6" s="17"/>
      <c r="INY6" s="17"/>
      <c r="INZ6" s="25"/>
      <c r="IOA6" s="25"/>
      <c r="IOB6" s="17"/>
      <c r="IOC6" s="17"/>
      <c r="IOD6" s="17"/>
      <c r="IOE6" s="25"/>
      <c r="IOF6" s="25"/>
      <c r="IOG6" s="26"/>
      <c r="IOH6" s="17"/>
      <c r="IOI6" s="17"/>
      <c r="IOJ6" s="17"/>
      <c r="IOK6" s="25"/>
      <c r="IOL6" s="25"/>
      <c r="IOM6" s="17"/>
      <c r="ION6" s="17"/>
      <c r="IOO6" s="17"/>
      <c r="IOP6" s="25"/>
      <c r="IOQ6" s="25"/>
      <c r="IOR6" s="17"/>
      <c r="IOS6" s="17"/>
      <c r="IOT6" s="17"/>
      <c r="IOU6" s="25"/>
      <c r="IOV6" s="25"/>
      <c r="IOW6" s="26"/>
      <c r="IOX6" s="17"/>
      <c r="IOY6" s="17"/>
      <c r="IOZ6" s="17"/>
      <c r="IPA6" s="25"/>
      <c r="IPB6" s="25"/>
      <c r="IPC6" s="17"/>
      <c r="IPD6" s="17"/>
      <c r="IPE6" s="17"/>
      <c r="IPF6" s="25"/>
      <c r="IPG6" s="25"/>
      <c r="IPH6" s="17"/>
      <c r="IPI6" s="17"/>
      <c r="IPJ6" s="17"/>
      <c r="IPK6" s="25"/>
      <c r="IPL6" s="25"/>
      <c r="IPM6" s="26"/>
      <c r="IPN6" s="17"/>
      <c r="IPO6" s="17"/>
      <c r="IPP6" s="17"/>
      <c r="IPQ6" s="25"/>
      <c r="IPR6" s="25"/>
      <c r="IPS6" s="17"/>
      <c r="IPT6" s="17"/>
      <c r="IPU6" s="17"/>
      <c r="IPV6" s="25"/>
      <c r="IPW6" s="25"/>
      <c r="IPX6" s="17"/>
      <c r="IPY6" s="17"/>
      <c r="IPZ6" s="17"/>
      <c r="IQA6" s="25"/>
      <c r="IQB6" s="25"/>
      <c r="IQC6" s="26"/>
      <c r="IQD6" s="17"/>
      <c r="IQE6" s="17"/>
      <c r="IQF6" s="17"/>
      <c r="IQG6" s="25"/>
      <c r="IQH6" s="25"/>
      <c r="IQI6" s="17"/>
      <c r="IQJ6" s="17"/>
      <c r="IQK6" s="17"/>
      <c r="IQL6" s="25"/>
      <c r="IQM6" s="25"/>
      <c r="IQN6" s="17"/>
      <c r="IQO6" s="17"/>
      <c r="IQP6" s="17"/>
      <c r="IQQ6" s="25"/>
      <c r="IQR6" s="25"/>
      <c r="IQS6" s="26"/>
      <c r="IQT6" s="17"/>
      <c r="IQU6" s="17"/>
      <c r="IQV6" s="17"/>
      <c r="IQW6" s="25"/>
      <c r="IQX6" s="25"/>
      <c r="IQY6" s="17"/>
      <c r="IQZ6" s="17"/>
      <c r="IRA6" s="17"/>
      <c r="IRB6" s="25"/>
      <c r="IRC6" s="25"/>
      <c r="IRD6" s="17"/>
      <c r="IRE6" s="17"/>
      <c r="IRF6" s="17"/>
      <c r="IRG6" s="25"/>
      <c r="IRH6" s="25"/>
      <c r="IRI6" s="26"/>
      <c r="IRJ6" s="17"/>
      <c r="IRK6" s="17"/>
      <c r="IRL6" s="17"/>
      <c r="IRM6" s="25"/>
      <c r="IRN6" s="25"/>
      <c r="IRO6" s="17"/>
      <c r="IRP6" s="17"/>
      <c r="IRQ6" s="17"/>
      <c r="IRR6" s="25"/>
      <c r="IRS6" s="25"/>
      <c r="IRT6" s="17"/>
      <c r="IRU6" s="17"/>
      <c r="IRV6" s="17"/>
      <c r="IRW6" s="25"/>
      <c r="IRX6" s="25"/>
      <c r="IRY6" s="26"/>
      <c r="IRZ6" s="17"/>
      <c r="ISA6" s="17"/>
      <c r="ISB6" s="17"/>
      <c r="ISC6" s="25"/>
      <c r="ISD6" s="25"/>
      <c r="ISE6" s="17"/>
      <c r="ISF6" s="17"/>
      <c r="ISG6" s="17"/>
      <c r="ISH6" s="25"/>
      <c r="ISI6" s="25"/>
      <c r="ISJ6" s="17"/>
      <c r="ISK6" s="17"/>
      <c r="ISL6" s="17"/>
      <c r="ISM6" s="25"/>
      <c r="ISN6" s="25"/>
      <c r="ISO6" s="26"/>
      <c r="ISP6" s="17"/>
      <c r="ISQ6" s="17"/>
      <c r="ISR6" s="17"/>
      <c r="ISS6" s="25"/>
      <c r="IST6" s="25"/>
      <c r="ISU6" s="17"/>
      <c r="ISV6" s="17"/>
      <c r="ISW6" s="17"/>
      <c r="ISX6" s="25"/>
      <c r="ISY6" s="25"/>
      <c r="ISZ6" s="17"/>
      <c r="ITA6" s="17"/>
      <c r="ITB6" s="17"/>
      <c r="ITC6" s="25"/>
      <c r="ITD6" s="25"/>
      <c r="ITE6" s="26"/>
      <c r="ITF6" s="17"/>
      <c r="ITG6" s="17"/>
      <c r="ITH6" s="17"/>
      <c r="ITI6" s="25"/>
      <c r="ITJ6" s="25"/>
      <c r="ITK6" s="17"/>
      <c r="ITL6" s="17"/>
      <c r="ITM6" s="17"/>
      <c r="ITN6" s="25"/>
      <c r="ITO6" s="25"/>
      <c r="ITP6" s="17"/>
      <c r="ITQ6" s="17"/>
      <c r="ITR6" s="17"/>
      <c r="ITS6" s="25"/>
      <c r="ITT6" s="25"/>
      <c r="ITU6" s="26"/>
      <c r="ITV6" s="17"/>
      <c r="ITW6" s="17"/>
      <c r="ITX6" s="17"/>
      <c r="ITY6" s="25"/>
      <c r="ITZ6" s="25"/>
      <c r="IUA6" s="17"/>
      <c r="IUB6" s="17"/>
      <c r="IUC6" s="17"/>
      <c r="IUD6" s="25"/>
      <c r="IUE6" s="25"/>
      <c r="IUF6" s="17"/>
      <c r="IUG6" s="17"/>
      <c r="IUH6" s="17"/>
      <c r="IUI6" s="25"/>
      <c r="IUJ6" s="25"/>
      <c r="IUK6" s="26"/>
      <c r="IUL6" s="17"/>
      <c r="IUM6" s="17"/>
      <c r="IUN6" s="17"/>
      <c r="IUO6" s="25"/>
      <c r="IUP6" s="25"/>
      <c r="IUQ6" s="17"/>
      <c r="IUR6" s="17"/>
      <c r="IUS6" s="17"/>
      <c r="IUT6" s="25"/>
      <c r="IUU6" s="25"/>
      <c r="IUV6" s="17"/>
      <c r="IUW6" s="17"/>
      <c r="IUX6" s="17"/>
      <c r="IUY6" s="25"/>
      <c r="IUZ6" s="25"/>
      <c r="IVA6" s="26"/>
      <c r="IVB6" s="17"/>
      <c r="IVC6" s="17"/>
      <c r="IVD6" s="17"/>
      <c r="IVE6" s="25"/>
      <c r="IVF6" s="25"/>
      <c r="IVG6" s="17"/>
      <c r="IVH6" s="17"/>
      <c r="IVI6" s="17"/>
      <c r="IVJ6" s="25"/>
      <c r="IVK6" s="25"/>
      <c r="IVL6" s="17"/>
      <c r="IVM6" s="17"/>
      <c r="IVN6" s="17"/>
      <c r="IVO6" s="25"/>
      <c r="IVP6" s="25"/>
      <c r="IVQ6" s="26"/>
      <c r="IVR6" s="17"/>
      <c r="IVS6" s="17"/>
      <c r="IVT6" s="17"/>
      <c r="IVU6" s="25"/>
      <c r="IVV6" s="25"/>
      <c r="IVW6" s="17"/>
      <c r="IVX6" s="17"/>
      <c r="IVY6" s="17"/>
      <c r="IVZ6" s="25"/>
      <c r="IWA6" s="25"/>
      <c r="IWB6" s="17"/>
      <c r="IWC6" s="17"/>
      <c r="IWD6" s="17"/>
      <c r="IWE6" s="25"/>
      <c r="IWF6" s="25"/>
      <c r="IWG6" s="26"/>
      <c r="IWH6" s="17"/>
      <c r="IWI6" s="17"/>
      <c r="IWJ6" s="17"/>
      <c r="IWK6" s="25"/>
      <c r="IWL6" s="25"/>
      <c r="IWM6" s="17"/>
      <c r="IWN6" s="17"/>
      <c r="IWO6" s="17"/>
      <c r="IWP6" s="25"/>
      <c r="IWQ6" s="25"/>
      <c r="IWR6" s="17"/>
      <c r="IWS6" s="17"/>
      <c r="IWT6" s="17"/>
      <c r="IWU6" s="25"/>
      <c r="IWV6" s="25"/>
      <c r="IWW6" s="26"/>
      <c r="IWX6" s="17"/>
      <c r="IWY6" s="17"/>
      <c r="IWZ6" s="17"/>
      <c r="IXA6" s="25"/>
      <c r="IXB6" s="25"/>
      <c r="IXC6" s="17"/>
      <c r="IXD6" s="17"/>
      <c r="IXE6" s="17"/>
      <c r="IXF6" s="25"/>
      <c r="IXG6" s="25"/>
      <c r="IXH6" s="17"/>
      <c r="IXI6" s="17"/>
      <c r="IXJ6" s="17"/>
      <c r="IXK6" s="25"/>
      <c r="IXL6" s="25"/>
      <c r="IXM6" s="26"/>
      <c r="IXN6" s="17"/>
      <c r="IXO6" s="17"/>
      <c r="IXP6" s="17"/>
      <c r="IXQ6" s="25"/>
      <c r="IXR6" s="25"/>
      <c r="IXS6" s="17"/>
      <c r="IXT6" s="17"/>
      <c r="IXU6" s="17"/>
      <c r="IXV6" s="25"/>
      <c r="IXW6" s="25"/>
      <c r="IXX6" s="17"/>
      <c r="IXY6" s="17"/>
      <c r="IXZ6" s="17"/>
      <c r="IYA6" s="25"/>
      <c r="IYB6" s="25"/>
      <c r="IYC6" s="26"/>
      <c r="IYD6" s="17"/>
      <c r="IYE6" s="17"/>
      <c r="IYF6" s="17"/>
      <c r="IYG6" s="25"/>
      <c r="IYH6" s="25"/>
      <c r="IYI6" s="17"/>
      <c r="IYJ6" s="17"/>
      <c r="IYK6" s="17"/>
      <c r="IYL6" s="25"/>
      <c r="IYM6" s="25"/>
      <c r="IYN6" s="17"/>
      <c r="IYO6" s="17"/>
      <c r="IYP6" s="17"/>
      <c r="IYQ6" s="25"/>
      <c r="IYR6" s="25"/>
      <c r="IYS6" s="26"/>
      <c r="IYT6" s="17"/>
      <c r="IYU6" s="17"/>
      <c r="IYV6" s="17"/>
      <c r="IYW6" s="25"/>
      <c r="IYX6" s="25"/>
      <c r="IYY6" s="17"/>
      <c r="IYZ6" s="17"/>
      <c r="IZA6" s="17"/>
      <c r="IZB6" s="25"/>
      <c r="IZC6" s="25"/>
      <c r="IZD6" s="17"/>
      <c r="IZE6" s="17"/>
      <c r="IZF6" s="17"/>
      <c r="IZG6" s="25"/>
      <c r="IZH6" s="25"/>
      <c r="IZI6" s="26"/>
      <c r="IZJ6" s="17"/>
      <c r="IZK6" s="17"/>
      <c r="IZL6" s="17"/>
      <c r="IZM6" s="25"/>
      <c r="IZN6" s="25"/>
      <c r="IZO6" s="17"/>
      <c r="IZP6" s="17"/>
      <c r="IZQ6" s="17"/>
      <c r="IZR6" s="25"/>
      <c r="IZS6" s="25"/>
      <c r="IZT6" s="17"/>
      <c r="IZU6" s="17"/>
      <c r="IZV6" s="17"/>
      <c r="IZW6" s="25"/>
      <c r="IZX6" s="25"/>
      <c r="IZY6" s="26"/>
      <c r="IZZ6" s="17"/>
      <c r="JAA6" s="17"/>
      <c r="JAB6" s="17"/>
      <c r="JAC6" s="25"/>
      <c r="JAD6" s="25"/>
      <c r="JAE6" s="17"/>
      <c r="JAF6" s="17"/>
      <c r="JAG6" s="17"/>
      <c r="JAH6" s="25"/>
      <c r="JAI6" s="25"/>
      <c r="JAJ6" s="17"/>
      <c r="JAK6" s="17"/>
      <c r="JAL6" s="17"/>
      <c r="JAM6" s="25"/>
      <c r="JAN6" s="25"/>
      <c r="JAO6" s="26"/>
      <c r="JAP6" s="17"/>
      <c r="JAQ6" s="17"/>
      <c r="JAR6" s="17"/>
      <c r="JAS6" s="25"/>
      <c r="JAT6" s="25"/>
      <c r="JAU6" s="17"/>
      <c r="JAV6" s="17"/>
      <c r="JAW6" s="17"/>
      <c r="JAX6" s="25"/>
      <c r="JAY6" s="25"/>
      <c r="JAZ6" s="17"/>
      <c r="JBA6" s="17"/>
      <c r="JBB6" s="17"/>
      <c r="JBC6" s="25"/>
      <c r="JBD6" s="25"/>
      <c r="JBE6" s="26"/>
      <c r="JBF6" s="17"/>
      <c r="JBG6" s="17"/>
      <c r="JBH6" s="17"/>
      <c r="JBI6" s="25"/>
      <c r="JBJ6" s="25"/>
      <c r="JBK6" s="17"/>
      <c r="JBL6" s="17"/>
      <c r="JBM6" s="17"/>
      <c r="JBN6" s="25"/>
      <c r="JBO6" s="25"/>
      <c r="JBP6" s="17"/>
      <c r="JBQ6" s="17"/>
      <c r="JBR6" s="17"/>
      <c r="JBS6" s="25"/>
      <c r="JBT6" s="25"/>
      <c r="JBU6" s="26"/>
      <c r="JBV6" s="17"/>
      <c r="JBW6" s="17"/>
      <c r="JBX6" s="17"/>
      <c r="JBY6" s="25"/>
      <c r="JBZ6" s="25"/>
      <c r="JCA6" s="17"/>
      <c r="JCB6" s="17"/>
      <c r="JCC6" s="17"/>
      <c r="JCD6" s="25"/>
      <c r="JCE6" s="25"/>
      <c r="JCF6" s="17"/>
      <c r="JCG6" s="17"/>
      <c r="JCH6" s="17"/>
      <c r="JCI6" s="25"/>
      <c r="JCJ6" s="25"/>
      <c r="JCK6" s="26"/>
      <c r="JCL6" s="17"/>
      <c r="JCM6" s="17"/>
      <c r="JCN6" s="17"/>
      <c r="JCO6" s="25"/>
      <c r="JCP6" s="25"/>
      <c r="JCQ6" s="17"/>
      <c r="JCR6" s="17"/>
      <c r="JCS6" s="17"/>
      <c r="JCT6" s="25"/>
      <c r="JCU6" s="25"/>
      <c r="JCV6" s="17"/>
      <c r="JCW6" s="17"/>
      <c r="JCX6" s="17"/>
      <c r="JCY6" s="25"/>
      <c r="JCZ6" s="25"/>
      <c r="JDA6" s="26"/>
      <c r="JDB6" s="17"/>
      <c r="JDC6" s="17"/>
      <c r="JDD6" s="17"/>
      <c r="JDE6" s="25"/>
      <c r="JDF6" s="25"/>
      <c r="JDG6" s="17"/>
      <c r="JDH6" s="17"/>
      <c r="JDI6" s="17"/>
      <c r="JDJ6" s="25"/>
      <c r="JDK6" s="25"/>
      <c r="JDL6" s="17"/>
      <c r="JDM6" s="17"/>
      <c r="JDN6" s="17"/>
      <c r="JDO6" s="25"/>
      <c r="JDP6" s="25"/>
      <c r="JDQ6" s="26"/>
      <c r="JDR6" s="17"/>
      <c r="JDS6" s="17"/>
      <c r="JDT6" s="17"/>
      <c r="JDU6" s="25"/>
      <c r="JDV6" s="25"/>
      <c r="JDW6" s="17"/>
      <c r="JDX6" s="17"/>
      <c r="JDY6" s="17"/>
      <c r="JDZ6" s="25"/>
      <c r="JEA6" s="25"/>
      <c r="JEB6" s="17"/>
      <c r="JEC6" s="17"/>
      <c r="JED6" s="17"/>
      <c r="JEE6" s="25"/>
      <c r="JEF6" s="25"/>
      <c r="JEG6" s="26"/>
      <c r="JEH6" s="17"/>
      <c r="JEI6" s="17"/>
      <c r="JEJ6" s="17"/>
      <c r="JEK6" s="25"/>
      <c r="JEL6" s="25"/>
      <c r="JEM6" s="17"/>
      <c r="JEN6" s="17"/>
      <c r="JEO6" s="17"/>
      <c r="JEP6" s="25"/>
      <c r="JEQ6" s="25"/>
      <c r="JER6" s="17"/>
      <c r="JES6" s="17"/>
      <c r="JET6" s="17"/>
      <c r="JEU6" s="25"/>
      <c r="JEV6" s="25"/>
      <c r="JEW6" s="26"/>
      <c r="JEX6" s="17"/>
      <c r="JEY6" s="17"/>
      <c r="JEZ6" s="17"/>
      <c r="JFA6" s="25"/>
      <c r="JFB6" s="25"/>
      <c r="JFC6" s="17"/>
      <c r="JFD6" s="17"/>
      <c r="JFE6" s="17"/>
      <c r="JFF6" s="25"/>
      <c r="JFG6" s="25"/>
      <c r="JFH6" s="17"/>
      <c r="JFI6" s="17"/>
      <c r="JFJ6" s="17"/>
      <c r="JFK6" s="25"/>
      <c r="JFL6" s="25"/>
      <c r="JFM6" s="26"/>
      <c r="JFN6" s="17"/>
      <c r="JFO6" s="17"/>
      <c r="JFP6" s="17"/>
      <c r="JFQ6" s="25"/>
      <c r="JFR6" s="25"/>
      <c r="JFS6" s="17"/>
      <c r="JFT6" s="17"/>
      <c r="JFU6" s="17"/>
      <c r="JFV6" s="25"/>
      <c r="JFW6" s="25"/>
      <c r="JFX6" s="17"/>
      <c r="JFY6" s="17"/>
      <c r="JFZ6" s="17"/>
      <c r="JGA6" s="25"/>
      <c r="JGB6" s="25"/>
      <c r="JGC6" s="26"/>
      <c r="JGD6" s="17"/>
      <c r="JGE6" s="17"/>
      <c r="JGF6" s="17"/>
      <c r="JGG6" s="25"/>
      <c r="JGH6" s="25"/>
      <c r="JGI6" s="17"/>
      <c r="JGJ6" s="17"/>
      <c r="JGK6" s="17"/>
      <c r="JGL6" s="25"/>
      <c r="JGM6" s="25"/>
      <c r="JGN6" s="17"/>
      <c r="JGO6" s="17"/>
      <c r="JGP6" s="17"/>
      <c r="JGQ6" s="25"/>
      <c r="JGR6" s="25"/>
      <c r="JGS6" s="26"/>
      <c r="JGT6" s="17"/>
      <c r="JGU6" s="17"/>
      <c r="JGV6" s="17"/>
      <c r="JGW6" s="25"/>
      <c r="JGX6" s="25"/>
      <c r="JGY6" s="17"/>
      <c r="JGZ6" s="17"/>
      <c r="JHA6" s="17"/>
      <c r="JHB6" s="25"/>
      <c r="JHC6" s="25"/>
      <c r="JHD6" s="17"/>
      <c r="JHE6" s="17"/>
      <c r="JHF6" s="17"/>
      <c r="JHG6" s="25"/>
      <c r="JHH6" s="25"/>
      <c r="JHI6" s="26"/>
      <c r="JHJ6" s="17"/>
      <c r="JHK6" s="17"/>
      <c r="JHL6" s="17"/>
      <c r="JHM6" s="25"/>
      <c r="JHN6" s="25"/>
      <c r="JHO6" s="17"/>
      <c r="JHP6" s="17"/>
      <c r="JHQ6" s="17"/>
      <c r="JHR6" s="25"/>
      <c r="JHS6" s="25"/>
      <c r="JHT6" s="17"/>
      <c r="JHU6" s="17"/>
      <c r="JHV6" s="17"/>
      <c r="JHW6" s="25"/>
      <c r="JHX6" s="25"/>
      <c r="JHY6" s="26"/>
      <c r="JHZ6" s="17"/>
      <c r="JIA6" s="17"/>
      <c r="JIB6" s="17"/>
      <c r="JIC6" s="25"/>
      <c r="JID6" s="25"/>
      <c r="JIE6" s="17"/>
      <c r="JIF6" s="17"/>
      <c r="JIG6" s="17"/>
      <c r="JIH6" s="25"/>
      <c r="JII6" s="25"/>
      <c r="JIJ6" s="17"/>
      <c r="JIK6" s="17"/>
      <c r="JIL6" s="17"/>
      <c r="JIM6" s="25"/>
      <c r="JIN6" s="25"/>
      <c r="JIO6" s="26"/>
      <c r="JIP6" s="17"/>
      <c r="JIQ6" s="17"/>
      <c r="JIR6" s="17"/>
      <c r="JIS6" s="25"/>
      <c r="JIT6" s="25"/>
      <c r="JIU6" s="17"/>
      <c r="JIV6" s="17"/>
      <c r="JIW6" s="17"/>
      <c r="JIX6" s="25"/>
      <c r="JIY6" s="25"/>
      <c r="JIZ6" s="17"/>
      <c r="JJA6" s="17"/>
      <c r="JJB6" s="17"/>
      <c r="JJC6" s="25"/>
      <c r="JJD6" s="25"/>
      <c r="JJE6" s="26"/>
      <c r="JJF6" s="17"/>
      <c r="JJG6" s="17"/>
      <c r="JJH6" s="17"/>
      <c r="JJI6" s="25"/>
      <c r="JJJ6" s="25"/>
      <c r="JJK6" s="17"/>
      <c r="JJL6" s="17"/>
      <c r="JJM6" s="17"/>
      <c r="JJN6" s="25"/>
      <c r="JJO6" s="25"/>
      <c r="JJP6" s="17"/>
      <c r="JJQ6" s="17"/>
      <c r="JJR6" s="17"/>
      <c r="JJS6" s="25"/>
      <c r="JJT6" s="25"/>
      <c r="JJU6" s="26"/>
      <c r="JJV6" s="17"/>
      <c r="JJW6" s="17"/>
      <c r="JJX6" s="17"/>
      <c r="JJY6" s="25"/>
      <c r="JJZ6" s="25"/>
      <c r="JKA6" s="17"/>
      <c r="JKB6" s="17"/>
      <c r="JKC6" s="17"/>
      <c r="JKD6" s="25"/>
      <c r="JKE6" s="25"/>
      <c r="JKF6" s="17"/>
      <c r="JKG6" s="17"/>
      <c r="JKH6" s="17"/>
      <c r="JKI6" s="25"/>
      <c r="JKJ6" s="25"/>
      <c r="JKK6" s="26"/>
      <c r="JKL6" s="17"/>
      <c r="JKM6" s="17"/>
      <c r="JKN6" s="17"/>
      <c r="JKO6" s="25"/>
      <c r="JKP6" s="25"/>
      <c r="JKQ6" s="17"/>
      <c r="JKR6" s="17"/>
      <c r="JKS6" s="17"/>
      <c r="JKT6" s="25"/>
      <c r="JKU6" s="25"/>
      <c r="JKV6" s="17"/>
      <c r="JKW6" s="17"/>
      <c r="JKX6" s="17"/>
      <c r="JKY6" s="25"/>
      <c r="JKZ6" s="25"/>
      <c r="JLA6" s="26"/>
      <c r="JLB6" s="17"/>
      <c r="JLC6" s="17"/>
      <c r="JLD6" s="17"/>
      <c r="JLE6" s="25"/>
      <c r="JLF6" s="25"/>
      <c r="JLG6" s="17"/>
      <c r="JLH6" s="17"/>
      <c r="JLI6" s="17"/>
      <c r="JLJ6" s="25"/>
      <c r="JLK6" s="25"/>
      <c r="JLL6" s="17"/>
      <c r="JLM6" s="17"/>
      <c r="JLN6" s="17"/>
      <c r="JLO6" s="25"/>
      <c r="JLP6" s="25"/>
      <c r="JLQ6" s="26"/>
      <c r="JLR6" s="17"/>
      <c r="JLS6" s="17"/>
      <c r="JLT6" s="17"/>
      <c r="JLU6" s="25"/>
      <c r="JLV6" s="25"/>
      <c r="JLW6" s="17"/>
      <c r="JLX6" s="17"/>
      <c r="JLY6" s="17"/>
      <c r="JLZ6" s="25"/>
      <c r="JMA6" s="25"/>
      <c r="JMB6" s="17"/>
      <c r="JMC6" s="17"/>
      <c r="JMD6" s="17"/>
      <c r="JME6" s="25"/>
      <c r="JMF6" s="25"/>
      <c r="JMG6" s="26"/>
      <c r="JMH6" s="17"/>
      <c r="JMI6" s="17"/>
      <c r="JMJ6" s="17"/>
      <c r="JMK6" s="25"/>
      <c r="JML6" s="25"/>
      <c r="JMM6" s="17"/>
      <c r="JMN6" s="17"/>
      <c r="JMO6" s="17"/>
      <c r="JMP6" s="25"/>
      <c r="JMQ6" s="25"/>
      <c r="JMR6" s="17"/>
      <c r="JMS6" s="17"/>
      <c r="JMT6" s="17"/>
      <c r="JMU6" s="25"/>
      <c r="JMV6" s="25"/>
      <c r="JMW6" s="26"/>
      <c r="JMX6" s="17"/>
      <c r="JMY6" s="17"/>
      <c r="JMZ6" s="17"/>
      <c r="JNA6" s="25"/>
      <c r="JNB6" s="25"/>
      <c r="JNC6" s="17"/>
      <c r="JND6" s="17"/>
      <c r="JNE6" s="17"/>
      <c r="JNF6" s="25"/>
      <c r="JNG6" s="25"/>
      <c r="JNH6" s="17"/>
      <c r="JNI6" s="17"/>
      <c r="JNJ6" s="17"/>
      <c r="JNK6" s="25"/>
      <c r="JNL6" s="25"/>
      <c r="JNM6" s="26"/>
      <c r="JNN6" s="17"/>
      <c r="JNO6" s="17"/>
      <c r="JNP6" s="17"/>
      <c r="JNQ6" s="25"/>
      <c r="JNR6" s="25"/>
      <c r="JNS6" s="17"/>
      <c r="JNT6" s="17"/>
      <c r="JNU6" s="17"/>
      <c r="JNV6" s="25"/>
      <c r="JNW6" s="25"/>
      <c r="JNX6" s="17"/>
      <c r="JNY6" s="17"/>
      <c r="JNZ6" s="17"/>
      <c r="JOA6" s="25"/>
      <c r="JOB6" s="25"/>
      <c r="JOC6" s="26"/>
      <c r="JOD6" s="17"/>
      <c r="JOE6" s="17"/>
      <c r="JOF6" s="17"/>
      <c r="JOG6" s="25"/>
      <c r="JOH6" s="25"/>
      <c r="JOI6" s="17"/>
      <c r="JOJ6" s="17"/>
      <c r="JOK6" s="17"/>
      <c r="JOL6" s="25"/>
      <c r="JOM6" s="25"/>
      <c r="JON6" s="17"/>
      <c r="JOO6" s="17"/>
      <c r="JOP6" s="17"/>
      <c r="JOQ6" s="25"/>
      <c r="JOR6" s="25"/>
      <c r="JOS6" s="26"/>
      <c r="JOT6" s="17"/>
      <c r="JOU6" s="17"/>
      <c r="JOV6" s="17"/>
      <c r="JOW6" s="25"/>
      <c r="JOX6" s="25"/>
      <c r="JOY6" s="17"/>
      <c r="JOZ6" s="17"/>
      <c r="JPA6" s="17"/>
      <c r="JPB6" s="25"/>
      <c r="JPC6" s="25"/>
      <c r="JPD6" s="17"/>
      <c r="JPE6" s="17"/>
      <c r="JPF6" s="17"/>
      <c r="JPG6" s="25"/>
      <c r="JPH6" s="25"/>
      <c r="JPI6" s="26"/>
      <c r="JPJ6" s="17"/>
      <c r="JPK6" s="17"/>
      <c r="JPL6" s="17"/>
      <c r="JPM6" s="25"/>
      <c r="JPN6" s="25"/>
      <c r="JPO6" s="17"/>
      <c r="JPP6" s="17"/>
      <c r="JPQ6" s="17"/>
      <c r="JPR6" s="25"/>
      <c r="JPS6" s="25"/>
      <c r="JPT6" s="17"/>
      <c r="JPU6" s="17"/>
      <c r="JPV6" s="17"/>
      <c r="JPW6" s="25"/>
      <c r="JPX6" s="25"/>
      <c r="JPY6" s="26"/>
      <c r="JPZ6" s="17"/>
      <c r="JQA6" s="17"/>
      <c r="JQB6" s="17"/>
      <c r="JQC6" s="25"/>
      <c r="JQD6" s="25"/>
      <c r="JQE6" s="17"/>
      <c r="JQF6" s="17"/>
      <c r="JQG6" s="17"/>
      <c r="JQH6" s="25"/>
      <c r="JQI6" s="25"/>
      <c r="JQJ6" s="17"/>
      <c r="JQK6" s="17"/>
      <c r="JQL6" s="17"/>
      <c r="JQM6" s="25"/>
      <c r="JQN6" s="25"/>
      <c r="JQO6" s="26"/>
      <c r="JQP6" s="17"/>
      <c r="JQQ6" s="17"/>
      <c r="JQR6" s="17"/>
      <c r="JQS6" s="25"/>
      <c r="JQT6" s="25"/>
      <c r="JQU6" s="17"/>
      <c r="JQV6" s="17"/>
      <c r="JQW6" s="17"/>
      <c r="JQX6" s="25"/>
      <c r="JQY6" s="25"/>
      <c r="JQZ6" s="17"/>
      <c r="JRA6" s="17"/>
      <c r="JRB6" s="17"/>
      <c r="JRC6" s="25"/>
      <c r="JRD6" s="25"/>
      <c r="JRE6" s="26"/>
      <c r="JRF6" s="17"/>
      <c r="JRG6" s="17"/>
      <c r="JRH6" s="17"/>
      <c r="JRI6" s="25"/>
      <c r="JRJ6" s="25"/>
      <c r="JRK6" s="17"/>
      <c r="JRL6" s="17"/>
      <c r="JRM6" s="17"/>
      <c r="JRN6" s="25"/>
      <c r="JRO6" s="25"/>
      <c r="JRP6" s="17"/>
      <c r="JRQ6" s="17"/>
      <c r="JRR6" s="17"/>
      <c r="JRS6" s="25"/>
      <c r="JRT6" s="25"/>
      <c r="JRU6" s="26"/>
      <c r="JRV6" s="17"/>
      <c r="JRW6" s="17"/>
      <c r="JRX6" s="17"/>
      <c r="JRY6" s="25"/>
      <c r="JRZ6" s="25"/>
      <c r="JSA6" s="17"/>
      <c r="JSB6" s="17"/>
      <c r="JSC6" s="17"/>
      <c r="JSD6" s="25"/>
      <c r="JSE6" s="25"/>
      <c r="JSF6" s="17"/>
      <c r="JSG6" s="17"/>
      <c r="JSH6" s="17"/>
      <c r="JSI6" s="25"/>
      <c r="JSJ6" s="25"/>
      <c r="JSK6" s="26"/>
      <c r="JSL6" s="17"/>
      <c r="JSM6" s="17"/>
      <c r="JSN6" s="17"/>
      <c r="JSO6" s="25"/>
      <c r="JSP6" s="25"/>
      <c r="JSQ6" s="17"/>
      <c r="JSR6" s="17"/>
      <c r="JSS6" s="17"/>
      <c r="JST6" s="25"/>
      <c r="JSU6" s="25"/>
      <c r="JSV6" s="17"/>
      <c r="JSW6" s="17"/>
      <c r="JSX6" s="17"/>
      <c r="JSY6" s="25"/>
      <c r="JSZ6" s="25"/>
      <c r="JTA6" s="26"/>
      <c r="JTB6" s="17"/>
      <c r="JTC6" s="17"/>
      <c r="JTD6" s="17"/>
      <c r="JTE6" s="25"/>
      <c r="JTF6" s="25"/>
      <c r="JTG6" s="17"/>
      <c r="JTH6" s="17"/>
      <c r="JTI6" s="17"/>
      <c r="JTJ6" s="25"/>
      <c r="JTK6" s="25"/>
      <c r="JTL6" s="17"/>
      <c r="JTM6" s="17"/>
      <c r="JTN6" s="17"/>
      <c r="JTO6" s="25"/>
      <c r="JTP6" s="25"/>
      <c r="JTQ6" s="26"/>
      <c r="JTR6" s="17"/>
      <c r="JTS6" s="17"/>
      <c r="JTT6" s="17"/>
      <c r="JTU6" s="25"/>
      <c r="JTV6" s="25"/>
      <c r="JTW6" s="17"/>
      <c r="JTX6" s="17"/>
      <c r="JTY6" s="17"/>
      <c r="JTZ6" s="25"/>
      <c r="JUA6" s="25"/>
      <c r="JUB6" s="17"/>
      <c r="JUC6" s="17"/>
      <c r="JUD6" s="17"/>
      <c r="JUE6" s="25"/>
      <c r="JUF6" s="25"/>
      <c r="JUG6" s="26"/>
      <c r="JUH6" s="17"/>
      <c r="JUI6" s="17"/>
      <c r="JUJ6" s="17"/>
      <c r="JUK6" s="25"/>
      <c r="JUL6" s="25"/>
      <c r="JUM6" s="17"/>
      <c r="JUN6" s="17"/>
      <c r="JUO6" s="17"/>
      <c r="JUP6" s="25"/>
      <c r="JUQ6" s="25"/>
      <c r="JUR6" s="17"/>
      <c r="JUS6" s="17"/>
      <c r="JUT6" s="17"/>
      <c r="JUU6" s="25"/>
      <c r="JUV6" s="25"/>
      <c r="JUW6" s="26"/>
      <c r="JUX6" s="17"/>
      <c r="JUY6" s="17"/>
      <c r="JUZ6" s="17"/>
      <c r="JVA6" s="25"/>
      <c r="JVB6" s="25"/>
      <c r="JVC6" s="17"/>
      <c r="JVD6" s="17"/>
      <c r="JVE6" s="17"/>
      <c r="JVF6" s="25"/>
      <c r="JVG6" s="25"/>
      <c r="JVH6" s="17"/>
      <c r="JVI6" s="17"/>
      <c r="JVJ6" s="17"/>
      <c r="JVK6" s="25"/>
      <c r="JVL6" s="25"/>
      <c r="JVM6" s="26"/>
      <c r="JVN6" s="17"/>
      <c r="JVO6" s="17"/>
      <c r="JVP6" s="17"/>
      <c r="JVQ6" s="25"/>
      <c r="JVR6" s="25"/>
      <c r="JVS6" s="17"/>
      <c r="JVT6" s="17"/>
      <c r="JVU6" s="17"/>
      <c r="JVV6" s="25"/>
      <c r="JVW6" s="25"/>
      <c r="JVX6" s="17"/>
      <c r="JVY6" s="17"/>
      <c r="JVZ6" s="17"/>
      <c r="JWA6" s="25"/>
      <c r="JWB6" s="25"/>
      <c r="JWC6" s="26"/>
      <c r="JWD6" s="17"/>
      <c r="JWE6" s="17"/>
      <c r="JWF6" s="17"/>
      <c r="JWG6" s="25"/>
      <c r="JWH6" s="25"/>
      <c r="JWI6" s="17"/>
      <c r="JWJ6" s="17"/>
      <c r="JWK6" s="17"/>
      <c r="JWL6" s="25"/>
      <c r="JWM6" s="25"/>
      <c r="JWN6" s="17"/>
      <c r="JWO6" s="17"/>
      <c r="JWP6" s="17"/>
      <c r="JWQ6" s="25"/>
      <c r="JWR6" s="25"/>
      <c r="JWS6" s="26"/>
      <c r="JWT6" s="17"/>
      <c r="JWU6" s="17"/>
      <c r="JWV6" s="17"/>
      <c r="JWW6" s="25"/>
      <c r="JWX6" s="25"/>
      <c r="JWY6" s="17"/>
      <c r="JWZ6" s="17"/>
      <c r="JXA6" s="17"/>
      <c r="JXB6" s="25"/>
      <c r="JXC6" s="25"/>
      <c r="JXD6" s="17"/>
      <c r="JXE6" s="17"/>
      <c r="JXF6" s="17"/>
      <c r="JXG6" s="25"/>
      <c r="JXH6" s="25"/>
      <c r="JXI6" s="26"/>
      <c r="JXJ6" s="17"/>
      <c r="JXK6" s="17"/>
      <c r="JXL6" s="17"/>
      <c r="JXM6" s="25"/>
      <c r="JXN6" s="25"/>
      <c r="JXO6" s="17"/>
      <c r="JXP6" s="17"/>
      <c r="JXQ6" s="17"/>
      <c r="JXR6" s="25"/>
      <c r="JXS6" s="25"/>
      <c r="JXT6" s="17"/>
      <c r="JXU6" s="17"/>
      <c r="JXV6" s="17"/>
      <c r="JXW6" s="25"/>
      <c r="JXX6" s="25"/>
      <c r="JXY6" s="26"/>
      <c r="JXZ6" s="17"/>
      <c r="JYA6" s="17"/>
      <c r="JYB6" s="17"/>
      <c r="JYC6" s="25"/>
      <c r="JYD6" s="25"/>
      <c r="JYE6" s="17"/>
      <c r="JYF6" s="17"/>
      <c r="JYG6" s="17"/>
      <c r="JYH6" s="25"/>
      <c r="JYI6" s="25"/>
      <c r="JYJ6" s="17"/>
      <c r="JYK6" s="17"/>
      <c r="JYL6" s="17"/>
      <c r="JYM6" s="25"/>
      <c r="JYN6" s="25"/>
      <c r="JYO6" s="26"/>
      <c r="JYP6" s="17"/>
      <c r="JYQ6" s="17"/>
      <c r="JYR6" s="17"/>
      <c r="JYS6" s="25"/>
      <c r="JYT6" s="25"/>
      <c r="JYU6" s="17"/>
      <c r="JYV6" s="17"/>
      <c r="JYW6" s="17"/>
      <c r="JYX6" s="25"/>
      <c r="JYY6" s="25"/>
      <c r="JYZ6" s="17"/>
      <c r="JZA6" s="17"/>
      <c r="JZB6" s="17"/>
      <c r="JZC6" s="25"/>
      <c r="JZD6" s="25"/>
      <c r="JZE6" s="26"/>
      <c r="JZF6" s="17"/>
      <c r="JZG6" s="17"/>
      <c r="JZH6" s="17"/>
      <c r="JZI6" s="25"/>
      <c r="JZJ6" s="25"/>
      <c r="JZK6" s="17"/>
      <c r="JZL6" s="17"/>
      <c r="JZM6" s="17"/>
      <c r="JZN6" s="25"/>
      <c r="JZO6" s="25"/>
      <c r="JZP6" s="17"/>
      <c r="JZQ6" s="17"/>
      <c r="JZR6" s="17"/>
      <c r="JZS6" s="25"/>
      <c r="JZT6" s="25"/>
      <c r="JZU6" s="26"/>
      <c r="JZV6" s="17"/>
      <c r="JZW6" s="17"/>
      <c r="JZX6" s="17"/>
      <c r="JZY6" s="25"/>
      <c r="JZZ6" s="25"/>
      <c r="KAA6" s="17"/>
      <c r="KAB6" s="17"/>
      <c r="KAC6" s="17"/>
      <c r="KAD6" s="25"/>
      <c r="KAE6" s="25"/>
      <c r="KAF6" s="17"/>
      <c r="KAG6" s="17"/>
      <c r="KAH6" s="17"/>
      <c r="KAI6" s="25"/>
      <c r="KAJ6" s="25"/>
      <c r="KAK6" s="26"/>
      <c r="KAL6" s="17"/>
      <c r="KAM6" s="17"/>
      <c r="KAN6" s="17"/>
      <c r="KAO6" s="25"/>
      <c r="KAP6" s="25"/>
      <c r="KAQ6" s="17"/>
      <c r="KAR6" s="17"/>
      <c r="KAS6" s="17"/>
      <c r="KAT6" s="25"/>
      <c r="KAU6" s="25"/>
      <c r="KAV6" s="17"/>
      <c r="KAW6" s="17"/>
      <c r="KAX6" s="17"/>
      <c r="KAY6" s="25"/>
      <c r="KAZ6" s="25"/>
      <c r="KBA6" s="26"/>
      <c r="KBB6" s="17"/>
      <c r="KBC6" s="17"/>
      <c r="KBD6" s="17"/>
      <c r="KBE6" s="25"/>
      <c r="KBF6" s="25"/>
      <c r="KBG6" s="17"/>
      <c r="KBH6" s="17"/>
      <c r="KBI6" s="17"/>
      <c r="KBJ6" s="25"/>
      <c r="KBK6" s="25"/>
      <c r="KBL6" s="17"/>
      <c r="KBM6" s="17"/>
      <c r="KBN6" s="17"/>
      <c r="KBO6" s="25"/>
      <c r="KBP6" s="25"/>
      <c r="KBQ6" s="26"/>
      <c r="KBR6" s="17"/>
      <c r="KBS6" s="17"/>
      <c r="KBT6" s="17"/>
      <c r="KBU6" s="25"/>
      <c r="KBV6" s="25"/>
      <c r="KBW6" s="17"/>
      <c r="KBX6" s="17"/>
      <c r="KBY6" s="17"/>
      <c r="KBZ6" s="25"/>
      <c r="KCA6" s="25"/>
      <c r="KCB6" s="17"/>
      <c r="KCC6" s="17"/>
      <c r="KCD6" s="17"/>
      <c r="KCE6" s="25"/>
      <c r="KCF6" s="25"/>
      <c r="KCG6" s="26"/>
      <c r="KCH6" s="17"/>
      <c r="KCI6" s="17"/>
      <c r="KCJ6" s="17"/>
      <c r="KCK6" s="25"/>
      <c r="KCL6" s="25"/>
      <c r="KCM6" s="17"/>
      <c r="KCN6" s="17"/>
      <c r="KCO6" s="17"/>
      <c r="KCP6" s="25"/>
      <c r="KCQ6" s="25"/>
      <c r="KCR6" s="17"/>
      <c r="KCS6" s="17"/>
      <c r="KCT6" s="17"/>
      <c r="KCU6" s="25"/>
      <c r="KCV6" s="25"/>
      <c r="KCW6" s="26"/>
      <c r="KCX6" s="17"/>
      <c r="KCY6" s="17"/>
      <c r="KCZ6" s="17"/>
      <c r="KDA6" s="25"/>
      <c r="KDB6" s="25"/>
      <c r="KDC6" s="17"/>
      <c r="KDD6" s="17"/>
      <c r="KDE6" s="17"/>
      <c r="KDF6" s="25"/>
      <c r="KDG6" s="25"/>
      <c r="KDH6" s="17"/>
      <c r="KDI6" s="17"/>
      <c r="KDJ6" s="17"/>
      <c r="KDK6" s="25"/>
      <c r="KDL6" s="25"/>
      <c r="KDM6" s="26"/>
      <c r="KDN6" s="17"/>
      <c r="KDO6" s="17"/>
      <c r="KDP6" s="17"/>
      <c r="KDQ6" s="25"/>
      <c r="KDR6" s="25"/>
      <c r="KDS6" s="17"/>
      <c r="KDT6" s="17"/>
      <c r="KDU6" s="17"/>
      <c r="KDV6" s="25"/>
      <c r="KDW6" s="25"/>
      <c r="KDX6" s="17"/>
      <c r="KDY6" s="17"/>
      <c r="KDZ6" s="17"/>
      <c r="KEA6" s="25"/>
      <c r="KEB6" s="25"/>
      <c r="KEC6" s="26"/>
      <c r="KED6" s="17"/>
      <c r="KEE6" s="17"/>
      <c r="KEF6" s="17"/>
      <c r="KEG6" s="25"/>
      <c r="KEH6" s="25"/>
      <c r="KEI6" s="17"/>
      <c r="KEJ6" s="17"/>
      <c r="KEK6" s="17"/>
      <c r="KEL6" s="25"/>
      <c r="KEM6" s="25"/>
      <c r="KEN6" s="17"/>
      <c r="KEO6" s="17"/>
      <c r="KEP6" s="17"/>
      <c r="KEQ6" s="25"/>
      <c r="KER6" s="25"/>
      <c r="KES6" s="26"/>
      <c r="KET6" s="17"/>
      <c r="KEU6" s="17"/>
      <c r="KEV6" s="17"/>
      <c r="KEW6" s="25"/>
      <c r="KEX6" s="25"/>
      <c r="KEY6" s="17"/>
      <c r="KEZ6" s="17"/>
      <c r="KFA6" s="17"/>
      <c r="KFB6" s="25"/>
      <c r="KFC6" s="25"/>
      <c r="KFD6" s="17"/>
      <c r="KFE6" s="17"/>
      <c r="KFF6" s="17"/>
      <c r="KFG6" s="25"/>
      <c r="KFH6" s="25"/>
      <c r="KFI6" s="26"/>
      <c r="KFJ6" s="17"/>
      <c r="KFK6" s="17"/>
      <c r="KFL6" s="17"/>
      <c r="KFM6" s="25"/>
      <c r="KFN6" s="25"/>
      <c r="KFO6" s="17"/>
      <c r="KFP6" s="17"/>
      <c r="KFQ6" s="17"/>
      <c r="KFR6" s="25"/>
      <c r="KFS6" s="25"/>
      <c r="KFT6" s="17"/>
      <c r="KFU6" s="17"/>
      <c r="KFV6" s="17"/>
      <c r="KFW6" s="25"/>
      <c r="KFX6" s="25"/>
      <c r="KFY6" s="26"/>
      <c r="KFZ6" s="17"/>
      <c r="KGA6" s="17"/>
      <c r="KGB6" s="17"/>
      <c r="KGC6" s="25"/>
      <c r="KGD6" s="25"/>
      <c r="KGE6" s="17"/>
      <c r="KGF6" s="17"/>
      <c r="KGG6" s="17"/>
      <c r="KGH6" s="25"/>
      <c r="KGI6" s="25"/>
      <c r="KGJ6" s="17"/>
      <c r="KGK6" s="17"/>
      <c r="KGL6" s="17"/>
      <c r="KGM6" s="25"/>
      <c r="KGN6" s="25"/>
      <c r="KGO6" s="26"/>
      <c r="KGP6" s="17"/>
      <c r="KGQ6" s="17"/>
      <c r="KGR6" s="17"/>
      <c r="KGS6" s="25"/>
      <c r="KGT6" s="25"/>
      <c r="KGU6" s="17"/>
      <c r="KGV6" s="17"/>
      <c r="KGW6" s="17"/>
      <c r="KGX6" s="25"/>
      <c r="KGY6" s="25"/>
      <c r="KGZ6" s="17"/>
      <c r="KHA6" s="17"/>
      <c r="KHB6" s="17"/>
      <c r="KHC6" s="25"/>
      <c r="KHD6" s="25"/>
      <c r="KHE6" s="26"/>
      <c r="KHF6" s="17"/>
      <c r="KHG6" s="17"/>
      <c r="KHH6" s="17"/>
      <c r="KHI6" s="25"/>
      <c r="KHJ6" s="25"/>
      <c r="KHK6" s="17"/>
      <c r="KHL6" s="17"/>
      <c r="KHM6" s="17"/>
      <c r="KHN6" s="25"/>
      <c r="KHO6" s="25"/>
      <c r="KHP6" s="17"/>
      <c r="KHQ6" s="17"/>
      <c r="KHR6" s="17"/>
      <c r="KHS6" s="25"/>
      <c r="KHT6" s="25"/>
      <c r="KHU6" s="26"/>
      <c r="KHV6" s="17"/>
      <c r="KHW6" s="17"/>
      <c r="KHX6" s="17"/>
      <c r="KHY6" s="25"/>
      <c r="KHZ6" s="25"/>
      <c r="KIA6" s="17"/>
      <c r="KIB6" s="17"/>
      <c r="KIC6" s="17"/>
      <c r="KID6" s="25"/>
      <c r="KIE6" s="25"/>
      <c r="KIF6" s="17"/>
      <c r="KIG6" s="17"/>
      <c r="KIH6" s="17"/>
      <c r="KII6" s="25"/>
      <c r="KIJ6" s="25"/>
      <c r="KIK6" s="26"/>
      <c r="KIL6" s="17"/>
      <c r="KIM6" s="17"/>
      <c r="KIN6" s="17"/>
      <c r="KIO6" s="25"/>
      <c r="KIP6" s="25"/>
      <c r="KIQ6" s="17"/>
      <c r="KIR6" s="17"/>
      <c r="KIS6" s="17"/>
      <c r="KIT6" s="25"/>
      <c r="KIU6" s="25"/>
      <c r="KIV6" s="17"/>
      <c r="KIW6" s="17"/>
      <c r="KIX6" s="17"/>
      <c r="KIY6" s="25"/>
      <c r="KIZ6" s="25"/>
      <c r="KJA6" s="26"/>
      <c r="KJB6" s="17"/>
      <c r="KJC6" s="17"/>
      <c r="KJD6" s="17"/>
      <c r="KJE6" s="25"/>
      <c r="KJF6" s="25"/>
      <c r="KJG6" s="17"/>
      <c r="KJH6" s="17"/>
      <c r="KJI6" s="17"/>
      <c r="KJJ6" s="25"/>
      <c r="KJK6" s="25"/>
      <c r="KJL6" s="17"/>
      <c r="KJM6" s="17"/>
      <c r="KJN6" s="17"/>
      <c r="KJO6" s="25"/>
      <c r="KJP6" s="25"/>
      <c r="KJQ6" s="26"/>
      <c r="KJR6" s="17"/>
      <c r="KJS6" s="17"/>
      <c r="KJT6" s="17"/>
      <c r="KJU6" s="25"/>
      <c r="KJV6" s="25"/>
      <c r="KJW6" s="17"/>
      <c r="KJX6" s="17"/>
      <c r="KJY6" s="17"/>
      <c r="KJZ6" s="25"/>
      <c r="KKA6" s="25"/>
      <c r="KKB6" s="17"/>
      <c r="KKC6" s="17"/>
      <c r="KKD6" s="17"/>
      <c r="KKE6" s="25"/>
      <c r="KKF6" s="25"/>
      <c r="KKG6" s="26"/>
      <c r="KKH6" s="17"/>
      <c r="KKI6" s="17"/>
      <c r="KKJ6" s="17"/>
      <c r="KKK6" s="25"/>
      <c r="KKL6" s="25"/>
      <c r="KKM6" s="17"/>
      <c r="KKN6" s="17"/>
      <c r="KKO6" s="17"/>
      <c r="KKP6" s="25"/>
      <c r="KKQ6" s="25"/>
      <c r="KKR6" s="17"/>
      <c r="KKS6" s="17"/>
      <c r="KKT6" s="17"/>
      <c r="KKU6" s="25"/>
      <c r="KKV6" s="25"/>
      <c r="KKW6" s="26"/>
      <c r="KKX6" s="17"/>
      <c r="KKY6" s="17"/>
      <c r="KKZ6" s="17"/>
      <c r="KLA6" s="25"/>
      <c r="KLB6" s="25"/>
      <c r="KLC6" s="17"/>
      <c r="KLD6" s="17"/>
      <c r="KLE6" s="17"/>
      <c r="KLF6" s="25"/>
      <c r="KLG6" s="25"/>
      <c r="KLH6" s="17"/>
      <c r="KLI6" s="17"/>
      <c r="KLJ6" s="17"/>
      <c r="KLK6" s="25"/>
      <c r="KLL6" s="25"/>
      <c r="KLM6" s="26"/>
      <c r="KLN6" s="17"/>
      <c r="KLO6" s="17"/>
      <c r="KLP6" s="17"/>
      <c r="KLQ6" s="25"/>
      <c r="KLR6" s="25"/>
      <c r="KLS6" s="17"/>
      <c r="KLT6" s="17"/>
      <c r="KLU6" s="17"/>
      <c r="KLV6" s="25"/>
      <c r="KLW6" s="25"/>
      <c r="KLX6" s="17"/>
      <c r="KLY6" s="17"/>
      <c r="KLZ6" s="17"/>
      <c r="KMA6" s="25"/>
      <c r="KMB6" s="25"/>
      <c r="KMC6" s="26"/>
      <c r="KMD6" s="17"/>
      <c r="KME6" s="17"/>
      <c r="KMF6" s="17"/>
      <c r="KMG6" s="25"/>
      <c r="KMH6" s="25"/>
      <c r="KMI6" s="17"/>
      <c r="KMJ6" s="17"/>
      <c r="KMK6" s="17"/>
      <c r="KML6" s="25"/>
      <c r="KMM6" s="25"/>
      <c r="KMN6" s="17"/>
      <c r="KMO6" s="17"/>
      <c r="KMP6" s="17"/>
      <c r="KMQ6" s="25"/>
      <c r="KMR6" s="25"/>
      <c r="KMS6" s="26"/>
      <c r="KMT6" s="17"/>
      <c r="KMU6" s="17"/>
      <c r="KMV6" s="17"/>
      <c r="KMW6" s="25"/>
      <c r="KMX6" s="25"/>
      <c r="KMY6" s="17"/>
      <c r="KMZ6" s="17"/>
      <c r="KNA6" s="17"/>
      <c r="KNB6" s="25"/>
      <c r="KNC6" s="25"/>
      <c r="KND6" s="17"/>
      <c r="KNE6" s="17"/>
      <c r="KNF6" s="17"/>
      <c r="KNG6" s="25"/>
      <c r="KNH6" s="25"/>
      <c r="KNI6" s="26"/>
      <c r="KNJ6" s="17"/>
      <c r="KNK6" s="17"/>
      <c r="KNL6" s="17"/>
      <c r="KNM6" s="25"/>
      <c r="KNN6" s="25"/>
      <c r="KNO6" s="17"/>
      <c r="KNP6" s="17"/>
      <c r="KNQ6" s="17"/>
      <c r="KNR6" s="25"/>
      <c r="KNS6" s="25"/>
      <c r="KNT6" s="17"/>
      <c r="KNU6" s="17"/>
      <c r="KNV6" s="17"/>
      <c r="KNW6" s="25"/>
      <c r="KNX6" s="25"/>
      <c r="KNY6" s="26"/>
      <c r="KNZ6" s="17"/>
      <c r="KOA6" s="17"/>
      <c r="KOB6" s="17"/>
      <c r="KOC6" s="25"/>
      <c r="KOD6" s="25"/>
      <c r="KOE6" s="17"/>
      <c r="KOF6" s="17"/>
      <c r="KOG6" s="17"/>
      <c r="KOH6" s="25"/>
      <c r="KOI6" s="25"/>
      <c r="KOJ6" s="17"/>
      <c r="KOK6" s="17"/>
      <c r="KOL6" s="17"/>
      <c r="KOM6" s="25"/>
      <c r="KON6" s="25"/>
      <c r="KOO6" s="26"/>
      <c r="KOP6" s="17"/>
      <c r="KOQ6" s="17"/>
      <c r="KOR6" s="17"/>
      <c r="KOS6" s="25"/>
      <c r="KOT6" s="25"/>
      <c r="KOU6" s="17"/>
      <c r="KOV6" s="17"/>
      <c r="KOW6" s="17"/>
      <c r="KOX6" s="25"/>
      <c r="KOY6" s="25"/>
      <c r="KOZ6" s="17"/>
      <c r="KPA6" s="17"/>
      <c r="KPB6" s="17"/>
      <c r="KPC6" s="25"/>
      <c r="KPD6" s="25"/>
      <c r="KPE6" s="26"/>
      <c r="KPF6" s="17"/>
      <c r="KPG6" s="17"/>
      <c r="KPH6" s="17"/>
      <c r="KPI6" s="25"/>
      <c r="KPJ6" s="25"/>
      <c r="KPK6" s="17"/>
      <c r="KPL6" s="17"/>
      <c r="KPM6" s="17"/>
      <c r="KPN6" s="25"/>
      <c r="KPO6" s="25"/>
      <c r="KPP6" s="17"/>
      <c r="KPQ6" s="17"/>
      <c r="KPR6" s="17"/>
      <c r="KPS6" s="25"/>
      <c r="KPT6" s="25"/>
      <c r="KPU6" s="26"/>
      <c r="KPV6" s="17"/>
      <c r="KPW6" s="17"/>
      <c r="KPX6" s="17"/>
      <c r="KPY6" s="25"/>
      <c r="KPZ6" s="25"/>
      <c r="KQA6" s="17"/>
      <c r="KQB6" s="17"/>
      <c r="KQC6" s="17"/>
      <c r="KQD6" s="25"/>
      <c r="KQE6" s="25"/>
      <c r="KQF6" s="17"/>
      <c r="KQG6" s="17"/>
      <c r="KQH6" s="17"/>
      <c r="KQI6" s="25"/>
      <c r="KQJ6" s="25"/>
      <c r="KQK6" s="26"/>
      <c r="KQL6" s="17"/>
      <c r="KQM6" s="17"/>
      <c r="KQN6" s="17"/>
      <c r="KQO6" s="25"/>
      <c r="KQP6" s="25"/>
      <c r="KQQ6" s="17"/>
      <c r="KQR6" s="17"/>
      <c r="KQS6" s="17"/>
      <c r="KQT6" s="25"/>
      <c r="KQU6" s="25"/>
      <c r="KQV6" s="17"/>
      <c r="KQW6" s="17"/>
      <c r="KQX6" s="17"/>
      <c r="KQY6" s="25"/>
      <c r="KQZ6" s="25"/>
      <c r="KRA6" s="26"/>
      <c r="KRB6" s="17"/>
      <c r="KRC6" s="17"/>
      <c r="KRD6" s="17"/>
      <c r="KRE6" s="25"/>
      <c r="KRF6" s="25"/>
      <c r="KRG6" s="17"/>
      <c r="KRH6" s="17"/>
      <c r="KRI6" s="17"/>
      <c r="KRJ6" s="25"/>
      <c r="KRK6" s="25"/>
      <c r="KRL6" s="17"/>
      <c r="KRM6" s="17"/>
      <c r="KRN6" s="17"/>
      <c r="KRO6" s="25"/>
      <c r="KRP6" s="25"/>
      <c r="KRQ6" s="26"/>
      <c r="KRR6" s="17"/>
      <c r="KRS6" s="17"/>
      <c r="KRT6" s="17"/>
      <c r="KRU6" s="25"/>
      <c r="KRV6" s="25"/>
      <c r="KRW6" s="17"/>
      <c r="KRX6" s="17"/>
      <c r="KRY6" s="17"/>
      <c r="KRZ6" s="25"/>
      <c r="KSA6" s="25"/>
      <c r="KSB6" s="17"/>
      <c r="KSC6" s="17"/>
      <c r="KSD6" s="17"/>
      <c r="KSE6" s="25"/>
      <c r="KSF6" s="25"/>
      <c r="KSG6" s="26"/>
      <c r="KSH6" s="17"/>
      <c r="KSI6" s="17"/>
      <c r="KSJ6" s="17"/>
      <c r="KSK6" s="25"/>
      <c r="KSL6" s="25"/>
      <c r="KSM6" s="17"/>
      <c r="KSN6" s="17"/>
      <c r="KSO6" s="17"/>
      <c r="KSP6" s="25"/>
      <c r="KSQ6" s="25"/>
      <c r="KSR6" s="17"/>
      <c r="KSS6" s="17"/>
      <c r="KST6" s="17"/>
      <c r="KSU6" s="25"/>
      <c r="KSV6" s="25"/>
      <c r="KSW6" s="26"/>
      <c r="KSX6" s="17"/>
      <c r="KSY6" s="17"/>
      <c r="KSZ6" s="17"/>
      <c r="KTA6" s="25"/>
      <c r="KTB6" s="25"/>
      <c r="KTC6" s="17"/>
      <c r="KTD6" s="17"/>
      <c r="KTE6" s="17"/>
      <c r="KTF6" s="25"/>
      <c r="KTG6" s="25"/>
      <c r="KTH6" s="17"/>
      <c r="KTI6" s="17"/>
      <c r="KTJ6" s="17"/>
      <c r="KTK6" s="25"/>
      <c r="KTL6" s="25"/>
      <c r="KTM6" s="26"/>
      <c r="KTN6" s="17"/>
      <c r="KTO6" s="17"/>
      <c r="KTP6" s="17"/>
      <c r="KTQ6" s="25"/>
      <c r="KTR6" s="25"/>
      <c r="KTS6" s="17"/>
      <c r="KTT6" s="17"/>
      <c r="KTU6" s="17"/>
      <c r="KTV6" s="25"/>
      <c r="KTW6" s="25"/>
      <c r="KTX6" s="17"/>
      <c r="KTY6" s="17"/>
      <c r="KTZ6" s="17"/>
      <c r="KUA6" s="25"/>
      <c r="KUB6" s="25"/>
      <c r="KUC6" s="26"/>
      <c r="KUD6" s="17"/>
      <c r="KUE6" s="17"/>
      <c r="KUF6" s="17"/>
      <c r="KUG6" s="25"/>
      <c r="KUH6" s="25"/>
      <c r="KUI6" s="17"/>
      <c r="KUJ6" s="17"/>
      <c r="KUK6" s="17"/>
      <c r="KUL6" s="25"/>
      <c r="KUM6" s="25"/>
      <c r="KUN6" s="17"/>
      <c r="KUO6" s="17"/>
      <c r="KUP6" s="17"/>
      <c r="KUQ6" s="25"/>
      <c r="KUR6" s="25"/>
      <c r="KUS6" s="26"/>
      <c r="KUT6" s="17"/>
      <c r="KUU6" s="17"/>
      <c r="KUV6" s="17"/>
      <c r="KUW6" s="25"/>
      <c r="KUX6" s="25"/>
      <c r="KUY6" s="17"/>
      <c r="KUZ6" s="17"/>
      <c r="KVA6" s="17"/>
      <c r="KVB6" s="25"/>
      <c r="KVC6" s="25"/>
      <c r="KVD6" s="17"/>
      <c r="KVE6" s="17"/>
      <c r="KVF6" s="17"/>
      <c r="KVG6" s="25"/>
      <c r="KVH6" s="25"/>
      <c r="KVI6" s="26"/>
      <c r="KVJ6" s="17"/>
      <c r="KVK6" s="17"/>
      <c r="KVL6" s="17"/>
      <c r="KVM6" s="25"/>
      <c r="KVN6" s="25"/>
      <c r="KVO6" s="17"/>
      <c r="KVP6" s="17"/>
      <c r="KVQ6" s="17"/>
      <c r="KVR6" s="25"/>
      <c r="KVS6" s="25"/>
      <c r="KVT6" s="17"/>
      <c r="KVU6" s="17"/>
      <c r="KVV6" s="17"/>
      <c r="KVW6" s="25"/>
      <c r="KVX6" s="25"/>
      <c r="KVY6" s="26"/>
      <c r="KVZ6" s="17"/>
      <c r="KWA6" s="17"/>
      <c r="KWB6" s="17"/>
      <c r="KWC6" s="25"/>
      <c r="KWD6" s="25"/>
      <c r="KWE6" s="17"/>
      <c r="KWF6" s="17"/>
      <c r="KWG6" s="17"/>
      <c r="KWH6" s="25"/>
      <c r="KWI6" s="25"/>
      <c r="KWJ6" s="17"/>
      <c r="KWK6" s="17"/>
      <c r="KWL6" s="17"/>
      <c r="KWM6" s="25"/>
      <c r="KWN6" s="25"/>
      <c r="KWO6" s="26"/>
      <c r="KWP6" s="17"/>
      <c r="KWQ6" s="17"/>
      <c r="KWR6" s="17"/>
      <c r="KWS6" s="25"/>
      <c r="KWT6" s="25"/>
      <c r="KWU6" s="17"/>
      <c r="KWV6" s="17"/>
      <c r="KWW6" s="17"/>
      <c r="KWX6" s="25"/>
      <c r="KWY6" s="25"/>
      <c r="KWZ6" s="17"/>
      <c r="KXA6" s="17"/>
      <c r="KXB6" s="17"/>
      <c r="KXC6" s="25"/>
      <c r="KXD6" s="25"/>
      <c r="KXE6" s="26"/>
      <c r="KXF6" s="17"/>
      <c r="KXG6" s="17"/>
      <c r="KXH6" s="17"/>
      <c r="KXI6" s="25"/>
      <c r="KXJ6" s="25"/>
      <c r="KXK6" s="17"/>
      <c r="KXL6" s="17"/>
      <c r="KXM6" s="17"/>
      <c r="KXN6" s="25"/>
      <c r="KXO6" s="25"/>
      <c r="KXP6" s="17"/>
      <c r="KXQ6" s="17"/>
      <c r="KXR6" s="17"/>
      <c r="KXS6" s="25"/>
      <c r="KXT6" s="25"/>
      <c r="KXU6" s="26"/>
      <c r="KXV6" s="17"/>
      <c r="KXW6" s="17"/>
      <c r="KXX6" s="17"/>
      <c r="KXY6" s="25"/>
      <c r="KXZ6" s="25"/>
      <c r="KYA6" s="17"/>
      <c r="KYB6" s="17"/>
      <c r="KYC6" s="17"/>
      <c r="KYD6" s="25"/>
      <c r="KYE6" s="25"/>
      <c r="KYF6" s="17"/>
      <c r="KYG6" s="17"/>
      <c r="KYH6" s="17"/>
      <c r="KYI6" s="25"/>
      <c r="KYJ6" s="25"/>
      <c r="KYK6" s="26"/>
      <c r="KYL6" s="17"/>
      <c r="KYM6" s="17"/>
      <c r="KYN6" s="17"/>
      <c r="KYO6" s="25"/>
      <c r="KYP6" s="25"/>
      <c r="KYQ6" s="17"/>
      <c r="KYR6" s="17"/>
      <c r="KYS6" s="17"/>
      <c r="KYT6" s="25"/>
      <c r="KYU6" s="25"/>
      <c r="KYV6" s="17"/>
      <c r="KYW6" s="17"/>
      <c r="KYX6" s="17"/>
      <c r="KYY6" s="25"/>
      <c r="KYZ6" s="25"/>
      <c r="KZA6" s="26"/>
      <c r="KZB6" s="17"/>
      <c r="KZC6" s="17"/>
      <c r="KZD6" s="17"/>
      <c r="KZE6" s="25"/>
      <c r="KZF6" s="25"/>
      <c r="KZG6" s="17"/>
      <c r="KZH6" s="17"/>
      <c r="KZI6" s="17"/>
      <c r="KZJ6" s="25"/>
      <c r="KZK6" s="25"/>
      <c r="KZL6" s="17"/>
      <c r="KZM6" s="17"/>
      <c r="KZN6" s="17"/>
      <c r="KZO6" s="25"/>
      <c r="KZP6" s="25"/>
      <c r="KZQ6" s="26"/>
      <c r="KZR6" s="17"/>
      <c r="KZS6" s="17"/>
      <c r="KZT6" s="17"/>
      <c r="KZU6" s="25"/>
      <c r="KZV6" s="25"/>
      <c r="KZW6" s="17"/>
      <c r="KZX6" s="17"/>
      <c r="KZY6" s="17"/>
      <c r="KZZ6" s="25"/>
      <c r="LAA6" s="25"/>
      <c r="LAB6" s="17"/>
      <c r="LAC6" s="17"/>
      <c r="LAD6" s="17"/>
      <c r="LAE6" s="25"/>
      <c r="LAF6" s="25"/>
      <c r="LAG6" s="26"/>
      <c r="LAH6" s="17"/>
      <c r="LAI6" s="17"/>
      <c r="LAJ6" s="17"/>
      <c r="LAK6" s="25"/>
      <c r="LAL6" s="25"/>
      <c r="LAM6" s="17"/>
      <c r="LAN6" s="17"/>
      <c r="LAO6" s="17"/>
      <c r="LAP6" s="25"/>
      <c r="LAQ6" s="25"/>
      <c r="LAR6" s="17"/>
      <c r="LAS6" s="17"/>
      <c r="LAT6" s="17"/>
      <c r="LAU6" s="25"/>
      <c r="LAV6" s="25"/>
      <c r="LAW6" s="26"/>
      <c r="LAX6" s="17"/>
      <c r="LAY6" s="17"/>
      <c r="LAZ6" s="17"/>
      <c r="LBA6" s="25"/>
      <c r="LBB6" s="25"/>
      <c r="LBC6" s="17"/>
      <c r="LBD6" s="17"/>
      <c r="LBE6" s="17"/>
      <c r="LBF6" s="25"/>
      <c r="LBG6" s="25"/>
      <c r="LBH6" s="17"/>
      <c r="LBI6" s="17"/>
      <c r="LBJ6" s="17"/>
      <c r="LBK6" s="25"/>
      <c r="LBL6" s="25"/>
      <c r="LBM6" s="26"/>
      <c r="LBN6" s="17"/>
      <c r="LBO6" s="17"/>
      <c r="LBP6" s="17"/>
      <c r="LBQ6" s="25"/>
      <c r="LBR6" s="25"/>
      <c r="LBS6" s="17"/>
      <c r="LBT6" s="17"/>
      <c r="LBU6" s="17"/>
      <c r="LBV6" s="25"/>
      <c r="LBW6" s="25"/>
      <c r="LBX6" s="17"/>
      <c r="LBY6" s="17"/>
      <c r="LBZ6" s="17"/>
      <c r="LCA6" s="25"/>
      <c r="LCB6" s="25"/>
      <c r="LCC6" s="26"/>
      <c r="LCD6" s="17"/>
      <c r="LCE6" s="17"/>
      <c r="LCF6" s="17"/>
      <c r="LCG6" s="25"/>
      <c r="LCH6" s="25"/>
      <c r="LCI6" s="17"/>
      <c r="LCJ6" s="17"/>
      <c r="LCK6" s="17"/>
      <c r="LCL6" s="25"/>
      <c r="LCM6" s="25"/>
      <c r="LCN6" s="17"/>
      <c r="LCO6" s="17"/>
      <c r="LCP6" s="17"/>
      <c r="LCQ6" s="25"/>
      <c r="LCR6" s="25"/>
      <c r="LCS6" s="26"/>
      <c r="LCT6" s="17"/>
      <c r="LCU6" s="17"/>
      <c r="LCV6" s="17"/>
      <c r="LCW6" s="25"/>
      <c r="LCX6" s="25"/>
      <c r="LCY6" s="17"/>
      <c r="LCZ6" s="17"/>
      <c r="LDA6" s="17"/>
      <c r="LDB6" s="25"/>
      <c r="LDC6" s="25"/>
      <c r="LDD6" s="17"/>
      <c r="LDE6" s="17"/>
      <c r="LDF6" s="17"/>
      <c r="LDG6" s="25"/>
      <c r="LDH6" s="25"/>
      <c r="LDI6" s="26"/>
      <c r="LDJ6" s="17"/>
      <c r="LDK6" s="17"/>
      <c r="LDL6" s="17"/>
      <c r="LDM6" s="25"/>
      <c r="LDN6" s="25"/>
      <c r="LDO6" s="17"/>
      <c r="LDP6" s="17"/>
      <c r="LDQ6" s="17"/>
      <c r="LDR6" s="25"/>
      <c r="LDS6" s="25"/>
      <c r="LDT6" s="17"/>
      <c r="LDU6" s="17"/>
      <c r="LDV6" s="17"/>
      <c r="LDW6" s="25"/>
      <c r="LDX6" s="25"/>
      <c r="LDY6" s="26"/>
      <c r="LDZ6" s="17"/>
      <c r="LEA6" s="17"/>
      <c r="LEB6" s="17"/>
      <c r="LEC6" s="25"/>
      <c r="LED6" s="25"/>
      <c r="LEE6" s="17"/>
      <c r="LEF6" s="17"/>
      <c r="LEG6" s="17"/>
      <c r="LEH6" s="25"/>
      <c r="LEI6" s="25"/>
      <c r="LEJ6" s="17"/>
      <c r="LEK6" s="17"/>
      <c r="LEL6" s="17"/>
      <c r="LEM6" s="25"/>
      <c r="LEN6" s="25"/>
      <c r="LEO6" s="26"/>
      <c r="LEP6" s="17"/>
      <c r="LEQ6" s="17"/>
      <c r="LER6" s="17"/>
      <c r="LES6" s="25"/>
      <c r="LET6" s="25"/>
      <c r="LEU6" s="17"/>
      <c r="LEV6" s="17"/>
      <c r="LEW6" s="17"/>
      <c r="LEX6" s="25"/>
      <c r="LEY6" s="25"/>
      <c r="LEZ6" s="17"/>
      <c r="LFA6" s="17"/>
      <c r="LFB6" s="17"/>
      <c r="LFC6" s="25"/>
      <c r="LFD6" s="25"/>
      <c r="LFE6" s="26"/>
      <c r="LFF6" s="17"/>
      <c r="LFG6" s="17"/>
      <c r="LFH6" s="17"/>
      <c r="LFI6" s="25"/>
      <c r="LFJ6" s="25"/>
      <c r="LFK6" s="17"/>
      <c r="LFL6" s="17"/>
      <c r="LFM6" s="17"/>
      <c r="LFN6" s="25"/>
      <c r="LFO6" s="25"/>
      <c r="LFP6" s="17"/>
      <c r="LFQ6" s="17"/>
      <c r="LFR6" s="17"/>
      <c r="LFS6" s="25"/>
      <c r="LFT6" s="25"/>
      <c r="LFU6" s="26"/>
      <c r="LFV6" s="17"/>
      <c r="LFW6" s="17"/>
      <c r="LFX6" s="17"/>
      <c r="LFY6" s="25"/>
      <c r="LFZ6" s="25"/>
      <c r="LGA6" s="17"/>
      <c r="LGB6" s="17"/>
      <c r="LGC6" s="17"/>
      <c r="LGD6" s="25"/>
      <c r="LGE6" s="25"/>
      <c r="LGF6" s="17"/>
      <c r="LGG6" s="17"/>
      <c r="LGH6" s="17"/>
      <c r="LGI6" s="25"/>
      <c r="LGJ6" s="25"/>
      <c r="LGK6" s="26"/>
      <c r="LGL6" s="17"/>
      <c r="LGM6" s="17"/>
      <c r="LGN6" s="17"/>
      <c r="LGO6" s="25"/>
      <c r="LGP6" s="25"/>
      <c r="LGQ6" s="17"/>
      <c r="LGR6" s="17"/>
      <c r="LGS6" s="17"/>
      <c r="LGT6" s="25"/>
      <c r="LGU6" s="25"/>
      <c r="LGV6" s="17"/>
      <c r="LGW6" s="17"/>
      <c r="LGX6" s="17"/>
      <c r="LGY6" s="25"/>
      <c r="LGZ6" s="25"/>
      <c r="LHA6" s="26"/>
      <c r="LHB6" s="17"/>
      <c r="LHC6" s="17"/>
      <c r="LHD6" s="17"/>
      <c r="LHE6" s="25"/>
      <c r="LHF6" s="25"/>
      <c r="LHG6" s="17"/>
      <c r="LHH6" s="17"/>
      <c r="LHI6" s="17"/>
      <c r="LHJ6" s="25"/>
      <c r="LHK6" s="25"/>
      <c r="LHL6" s="17"/>
      <c r="LHM6" s="17"/>
      <c r="LHN6" s="17"/>
      <c r="LHO6" s="25"/>
      <c r="LHP6" s="25"/>
      <c r="LHQ6" s="26"/>
      <c r="LHR6" s="17"/>
      <c r="LHS6" s="17"/>
      <c r="LHT6" s="17"/>
      <c r="LHU6" s="25"/>
      <c r="LHV6" s="25"/>
      <c r="LHW6" s="17"/>
      <c r="LHX6" s="17"/>
      <c r="LHY6" s="17"/>
      <c r="LHZ6" s="25"/>
      <c r="LIA6" s="25"/>
      <c r="LIB6" s="17"/>
      <c r="LIC6" s="17"/>
      <c r="LID6" s="17"/>
      <c r="LIE6" s="25"/>
      <c r="LIF6" s="25"/>
      <c r="LIG6" s="26"/>
      <c r="LIH6" s="17"/>
      <c r="LII6" s="17"/>
      <c r="LIJ6" s="17"/>
      <c r="LIK6" s="25"/>
      <c r="LIL6" s="25"/>
      <c r="LIM6" s="17"/>
      <c r="LIN6" s="17"/>
      <c r="LIO6" s="17"/>
      <c r="LIP6" s="25"/>
      <c r="LIQ6" s="25"/>
      <c r="LIR6" s="17"/>
      <c r="LIS6" s="17"/>
      <c r="LIT6" s="17"/>
      <c r="LIU6" s="25"/>
      <c r="LIV6" s="25"/>
      <c r="LIW6" s="26"/>
      <c r="LIX6" s="17"/>
      <c r="LIY6" s="17"/>
      <c r="LIZ6" s="17"/>
      <c r="LJA6" s="25"/>
      <c r="LJB6" s="25"/>
      <c r="LJC6" s="17"/>
      <c r="LJD6" s="17"/>
      <c r="LJE6" s="17"/>
      <c r="LJF6" s="25"/>
      <c r="LJG6" s="25"/>
      <c r="LJH6" s="17"/>
      <c r="LJI6" s="17"/>
      <c r="LJJ6" s="17"/>
      <c r="LJK6" s="25"/>
      <c r="LJL6" s="25"/>
      <c r="LJM6" s="26"/>
      <c r="LJN6" s="17"/>
      <c r="LJO6" s="17"/>
      <c r="LJP6" s="17"/>
      <c r="LJQ6" s="25"/>
      <c r="LJR6" s="25"/>
      <c r="LJS6" s="17"/>
      <c r="LJT6" s="17"/>
      <c r="LJU6" s="17"/>
      <c r="LJV6" s="25"/>
      <c r="LJW6" s="25"/>
      <c r="LJX6" s="17"/>
      <c r="LJY6" s="17"/>
      <c r="LJZ6" s="17"/>
      <c r="LKA6" s="25"/>
      <c r="LKB6" s="25"/>
      <c r="LKC6" s="26"/>
      <c r="LKD6" s="17"/>
      <c r="LKE6" s="17"/>
      <c r="LKF6" s="17"/>
      <c r="LKG6" s="25"/>
      <c r="LKH6" s="25"/>
      <c r="LKI6" s="17"/>
      <c r="LKJ6" s="17"/>
      <c r="LKK6" s="17"/>
      <c r="LKL6" s="25"/>
      <c r="LKM6" s="25"/>
      <c r="LKN6" s="17"/>
      <c r="LKO6" s="17"/>
      <c r="LKP6" s="17"/>
      <c r="LKQ6" s="25"/>
      <c r="LKR6" s="25"/>
      <c r="LKS6" s="26"/>
      <c r="LKT6" s="17"/>
      <c r="LKU6" s="17"/>
      <c r="LKV6" s="17"/>
      <c r="LKW6" s="25"/>
      <c r="LKX6" s="25"/>
      <c r="LKY6" s="17"/>
      <c r="LKZ6" s="17"/>
      <c r="LLA6" s="17"/>
      <c r="LLB6" s="25"/>
      <c r="LLC6" s="25"/>
      <c r="LLD6" s="17"/>
      <c r="LLE6" s="17"/>
      <c r="LLF6" s="17"/>
      <c r="LLG6" s="25"/>
      <c r="LLH6" s="25"/>
      <c r="LLI6" s="26"/>
      <c r="LLJ6" s="17"/>
      <c r="LLK6" s="17"/>
      <c r="LLL6" s="17"/>
      <c r="LLM6" s="25"/>
      <c r="LLN6" s="25"/>
      <c r="LLO6" s="17"/>
      <c r="LLP6" s="17"/>
      <c r="LLQ6" s="17"/>
      <c r="LLR6" s="25"/>
      <c r="LLS6" s="25"/>
      <c r="LLT6" s="17"/>
      <c r="LLU6" s="17"/>
      <c r="LLV6" s="17"/>
      <c r="LLW6" s="25"/>
      <c r="LLX6" s="25"/>
      <c r="LLY6" s="26"/>
      <c r="LLZ6" s="17"/>
      <c r="LMA6" s="17"/>
      <c r="LMB6" s="17"/>
      <c r="LMC6" s="25"/>
      <c r="LMD6" s="25"/>
      <c r="LME6" s="17"/>
      <c r="LMF6" s="17"/>
      <c r="LMG6" s="17"/>
      <c r="LMH6" s="25"/>
      <c r="LMI6" s="25"/>
      <c r="LMJ6" s="17"/>
      <c r="LMK6" s="17"/>
      <c r="LML6" s="17"/>
      <c r="LMM6" s="25"/>
      <c r="LMN6" s="25"/>
      <c r="LMO6" s="26"/>
      <c r="LMP6" s="17"/>
      <c r="LMQ6" s="17"/>
      <c r="LMR6" s="17"/>
      <c r="LMS6" s="25"/>
      <c r="LMT6" s="25"/>
      <c r="LMU6" s="17"/>
      <c r="LMV6" s="17"/>
      <c r="LMW6" s="17"/>
      <c r="LMX6" s="25"/>
      <c r="LMY6" s="25"/>
      <c r="LMZ6" s="17"/>
      <c r="LNA6" s="17"/>
      <c r="LNB6" s="17"/>
      <c r="LNC6" s="25"/>
      <c r="LND6" s="25"/>
      <c r="LNE6" s="26"/>
      <c r="LNF6" s="17"/>
      <c r="LNG6" s="17"/>
      <c r="LNH6" s="17"/>
      <c r="LNI6" s="25"/>
      <c r="LNJ6" s="25"/>
      <c r="LNK6" s="17"/>
      <c r="LNL6" s="17"/>
      <c r="LNM6" s="17"/>
      <c r="LNN6" s="25"/>
      <c r="LNO6" s="25"/>
      <c r="LNP6" s="17"/>
      <c r="LNQ6" s="17"/>
      <c r="LNR6" s="17"/>
      <c r="LNS6" s="25"/>
      <c r="LNT6" s="25"/>
      <c r="LNU6" s="26"/>
      <c r="LNV6" s="17"/>
      <c r="LNW6" s="17"/>
      <c r="LNX6" s="17"/>
      <c r="LNY6" s="25"/>
      <c r="LNZ6" s="25"/>
      <c r="LOA6" s="17"/>
      <c r="LOB6" s="17"/>
      <c r="LOC6" s="17"/>
      <c r="LOD6" s="25"/>
      <c r="LOE6" s="25"/>
      <c r="LOF6" s="17"/>
      <c r="LOG6" s="17"/>
      <c r="LOH6" s="17"/>
      <c r="LOI6" s="25"/>
      <c r="LOJ6" s="25"/>
      <c r="LOK6" s="26"/>
      <c r="LOL6" s="17"/>
      <c r="LOM6" s="17"/>
      <c r="LON6" s="17"/>
      <c r="LOO6" s="25"/>
      <c r="LOP6" s="25"/>
      <c r="LOQ6" s="17"/>
      <c r="LOR6" s="17"/>
      <c r="LOS6" s="17"/>
      <c r="LOT6" s="25"/>
      <c r="LOU6" s="25"/>
      <c r="LOV6" s="17"/>
      <c r="LOW6" s="17"/>
      <c r="LOX6" s="17"/>
      <c r="LOY6" s="25"/>
      <c r="LOZ6" s="25"/>
      <c r="LPA6" s="26"/>
      <c r="LPB6" s="17"/>
      <c r="LPC6" s="17"/>
      <c r="LPD6" s="17"/>
      <c r="LPE6" s="25"/>
      <c r="LPF6" s="25"/>
      <c r="LPG6" s="17"/>
      <c r="LPH6" s="17"/>
      <c r="LPI6" s="17"/>
      <c r="LPJ6" s="25"/>
      <c r="LPK6" s="25"/>
      <c r="LPL6" s="17"/>
      <c r="LPM6" s="17"/>
      <c r="LPN6" s="17"/>
      <c r="LPO6" s="25"/>
      <c r="LPP6" s="25"/>
      <c r="LPQ6" s="26"/>
      <c r="LPR6" s="17"/>
      <c r="LPS6" s="17"/>
      <c r="LPT6" s="17"/>
      <c r="LPU6" s="25"/>
      <c r="LPV6" s="25"/>
      <c r="LPW6" s="17"/>
      <c r="LPX6" s="17"/>
      <c r="LPY6" s="17"/>
      <c r="LPZ6" s="25"/>
      <c r="LQA6" s="25"/>
      <c r="LQB6" s="17"/>
      <c r="LQC6" s="17"/>
      <c r="LQD6" s="17"/>
      <c r="LQE6" s="25"/>
      <c r="LQF6" s="25"/>
      <c r="LQG6" s="26"/>
      <c r="LQH6" s="17"/>
      <c r="LQI6" s="17"/>
      <c r="LQJ6" s="17"/>
      <c r="LQK6" s="25"/>
      <c r="LQL6" s="25"/>
      <c r="LQM6" s="17"/>
      <c r="LQN6" s="17"/>
      <c r="LQO6" s="17"/>
      <c r="LQP6" s="25"/>
      <c r="LQQ6" s="25"/>
      <c r="LQR6" s="17"/>
      <c r="LQS6" s="17"/>
      <c r="LQT6" s="17"/>
      <c r="LQU6" s="25"/>
      <c r="LQV6" s="25"/>
      <c r="LQW6" s="26"/>
      <c r="LQX6" s="17"/>
      <c r="LQY6" s="17"/>
      <c r="LQZ6" s="17"/>
      <c r="LRA6" s="25"/>
      <c r="LRB6" s="25"/>
      <c r="LRC6" s="17"/>
      <c r="LRD6" s="17"/>
      <c r="LRE6" s="17"/>
      <c r="LRF6" s="25"/>
      <c r="LRG6" s="25"/>
      <c r="LRH6" s="17"/>
      <c r="LRI6" s="17"/>
      <c r="LRJ6" s="17"/>
      <c r="LRK6" s="25"/>
      <c r="LRL6" s="25"/>
      <c r="LRM6" s="26"/>
      <c r="LRN6" s="17"/>
      <c r="LRO6" s="17"/>
      <c r="LRP6" s="17"/>
      <c r="LRQ6" s="25"/>
      <c r="LRR6" s="25"/>
      <c r="LRS6" s="17"/>
      <c r="LRT6" s="17"/>
      <c r="LRU6" s="17"/>
      <c r="LRV6" s="25"/>
      <c r="LRW6" s="25"/>
      <c r="LRX6" s="17"/>
      <c r="LRY6" s="17"/>
      <c r="LRZ6" s="17"/>
      <c r="LSA6" s="25"/>
      <c r="LSB6" s="25"/>
      <c r="LSC6" s="26"/>
      <c r="LSD6" s="17"/>
      <c r="LSE6" s="17"/>
      <c r="LSF6" s="17"/>
      <c r="LSG6" s="25"/>
      <c r="LSH6" s="25"/>
      <c r="LSI6" s="17"/>
      <c r="LSJ6" s="17"/>
      <c r="LSK6" s="17"/>
      <c r="LSL6" s="25"/>
      <c r="LSM6" s="25"/>
      <c r="LSN6" s="17"/>
      <c r="LSO6" s="17"/>
      <c r="LSP6" s="17"/>
      <c r="LSQ6" s="25"/>
      <c r="LSR6" s="25"/>
      <c r="LSS6" s="26"/>
      <c r="LST6" s="17"/>
      <c r="LSU6" s="17"/>
      <c r="LSV6" s="17"/>
      <c r="LSW6" s="25"/>
      <c r="LSX6" s="25"/>
      <c r="LSY6" s="17"/>
      <c r="LSZ6" s="17"/>
      <c r="LTA6" s="17"/>
      <c r="LTB6" s="25"/>
      <c r="LTC6" s="25"/>
      <c r="LTD6" s="17"/>
      <c r="LTE6" s="17"/>
      <c r="LTF6" s="17"/>
      <c r="LTG6" s="25"/>
      <c r="LTH6" s="25"/>
      <c r="LTI6" s="26"/>
      <c r="LTJ6" s="17"/>
      <c r="LTK6" s="17"/>
      <c r="LTL6" s="17"/>
      <c r="LTM6" s="25"/>
      <c r="LTN6" s="25"/>
      <c r="LTO6" s="17"/>
      <c r="LTP6" s="17"/>
      <c r="LTQ6" s="17"/>
      <c r="LTR6" s="25"/>
      <c r="LTS6" s="25"/>
      <c r="LTT6" s="17"/>
      <c r="LTU6" s="17"/>
      <c r="LTV6" s="17"/>
      <c r="LTW6" s="25"/>
      <c r="LTX6" s="25"/>
      <c r="LTY6" s="26"/>
      <c r="LTZ6" s="17"/>
      <c r="LUA6" s="17"/>
      <c r="LUB6" s="17"/>
      <c r="LUC6" s="25"/>
      <c r="LUD6" s="25"/>
      <c r="LUE6" s="17"/>
      <c r="LUF6" s="17"/>
      <c r="LUG6" s="17"/>
      <c r="LUH6" s="25"/>
      <c r="LUI6" s="25"/>
      <c r="LUJ6" s="17"/>
      <c r="LUK6" s="17"/>
      <c r="LUL6" s="17"/>
      <c r="LUM6" s="25"/>
      <c r="LUN6" s="25"/>
      <c r="LUO6" s="26"/>
      <c r="LUP6" s="17"/>
      <c r="LUQ6" s="17"/>
      <c r="LUR6" s="17"/>
      <c r="LUS6" s="25"/>
      <c r="LUT6" s="25"/>
      <c r="LUU6" s="17"/>
      <c r="LUV6" s="17"/>
      <c r="LUW6" s="17"/>
      <c r="LUX6" s="25"/>
      <c r="LUY6" s="25"/>
      <c r="LUZ6" s="17"/>
      <c r="LVA6" s="17"/>
      <c r="LVB6" s="17"/>
      <c r="LVC6" s="25"/>
      <c r="LVD6" s="25"/>
      <c r="LVE6" s="26"/>
      <c r="LVF6" s="17"/>
      <c r="LVG6" s="17"/>
      <c r="LVH6" s="17"/>
      <c r="LVI6" s="25"/>
      <c r="LVJ6" s="25"/>
      <c r="LVK6" s="17"/>
      <c r="LVL6" s="17"/>
      <c r="LVM6" s="17"/>
      <c r="LVN6" s="25"/>
      <c r="LVO6" s="25"/>
      <c r="LVP6" s="17"/>
      <c r="LVQ6" s="17"/>
      <c r="LVR6" s="17"/>
      <c r="LVS6" s="25"/>
      <c r="LVT6" s="25"/>
      <c r="LVU6" s="26"/>
      <c r="LVV6" s="17"/>
      <c r="LVW6" s="17"/>
      <c r="LVX6" s="17"/>
      <c r="LVY6" s="25"/>
      <c r="LVZ6" s="25"/>
      <c r="LWA6" s="17"/>
      <c r="LWB6" s="17"/>
      <c r="LWC6" s="17"/>
      <c r="LWD6" s="25"/>
      <c r="LWE6" s="25"/>
      <c r="LWF6" s="17"/>
      <c r="LWG6" s="17"/>
      <c r="LWH6" s="17"/>
      <c r="LWI6" s="25"/>
      <c r="LWJ6" s="25"/>
      <c r="LWK6" s="26"/>
      <c r="LWL6" s="17"/>
      <c r="LWM6" s="17"/>
      <c r="LWN6" s="17"/>
      <c r="LWO6" s="25"/>
      <c r="LWP6" s="25"/>
      <c r="LWQ6" s="17"/>
      <c r="LWR6" s="17"/>
      <c r="LWS6" s="17"/>
      <c r="LWT6" s="25"/>
      <c r="LWU6" s="25"/>
      <c r="LWV6" s="17"/>
      <c r="LWW6" s="17"/>
      <c r="LWX6" s="17"/>
      <c r="LWY6" s="25"/>
      <c r="LWZ6" s="25"/>
      <c r="LXA6" s="26"/>
      <c r="LXB6" s="17"/>
      <c r="LXC6" s="17"/>
      <c r="LXD6" s="17"/>
      <c r="LXE6" s="25"/>
      <c r="LXF6" s="25"/>
      <c r="LXG6" s="17"/>
      <c r="LXH6" s="17"/>
      <c r="LXI6" s="17"/>
      <c r="LXJ6" s="25"/>
      <c r="LXK6" s="25"/>
      <c r="LXL6" s="17"/>
      <c r="LXM6" s="17"/>
      <c r="LXN6" s="17"/>
      <c r="LXO6" s="25"/>
      <c r="LXP6" s="25"/>
      <c r="LXQ6" s="26"/>
      <c r="LXR6" s="17"/>
      <c r="LXS6" s="17"/>
      <c r="LXT6" s="17"/>
      <c r="LXU6" s="25"/>
      <c r="LXV6" s="25"/>
      <c r="LXW6" s="17"/>
      <c r="LXX6" s="17"/>
      <c r="LXY6" s="17"/>
      <c r="LXZ6" s="25"/>
      <c r="LYA6" s="25"/>
      <c r="LYB6" s="17"/>
      <c r="LYC6" s="17"/>
      <c r="LYD6" s="17"/>
      <c r="LYE6" s="25"/>
      <c r="LYF6" s="25"/>
      <c r="LYG6" s="26"/>
      <c r="LYH6" s="17"/>
      <c r="LYI6" s="17"/>
      <c r="LYJ6" s="17"/>
      <c r="LYK6" s="25"/>
      <c r="LYL6" s="25"/>
      <c r="LYM6" s="17"/>
      <c r="LYN6" s="17"/>
      <c r="LYO6" s="17"/>
      <c r="LYP6" s="25"/>
      <c r="LYQ6" s="25"/>
      <c r="LYR6" s="17"/>
      <c r="LYS6" s="17"/>
      <c r="LYT6" s="17"/>
      <c r="LYU6" s="25"/>
      <c r="LYV6" s="25"/>
      <c r="LYW6" s="26"/>
      <c r="LYX6" s="17"/>
      <c r="LYY6" s="17"/>
      <c r="LYZ6" s="17"/>
      <c r="LZA6" s="25"/>
      <c r="LZB6" s="25"/>
      <c r="LZC6" s="17"/>
      <c r="LZD6" s="17"/>
      <c r="LZE6" s="17"/>
      <c r="LZF6" s="25"/>
      <c r="LZG6" s="25"/>
      <c r="LZH6" s="17"/>
      <c r="LZI6" s="17"/>
      <c r="LZJ6" s="17"/>
      <c r="LZK6" s="25"/>
      <c r="LZL6" s="25"/>
      <c r="LZM6" s="26"/>
      <c r="LZN6" s="17"/>
      <c r="LZO6" s="17"/>
      <c r="LZP6" s="17"/>
      <c r="LZQ6" s="25"/>
      <c r="LZR6" s="25"/>
      <c r="LZS6" s="17"/>
      <c r="LZT6" s="17"/>
      <c r="LZU6" s="17"/>
      <c r="LZV6" s="25"/>
      <c r="LZW6" s="25"/>
      <c r="LZX6" s="17"/>
      <c r="LZY6" s="17"/>
      <c r="LZZ6" s="17"/>
      <c r="MAA6" s="25"/>
      <c r="MAB6" s="25"/>
      <c r="MAC6" s="26"/>
      <c r="MAD6" s="17"/>
      <c r="MAE6" s="17"/>
      <c r="MAF6" s="17"/>
      <c r="MAG6" s="25"/>
      <c r="MAH6" s="25"/>
      <c r="MAI6" s="17"/>
      <c r="MAJ6" s="17"/>
      <c r="MAK6" s="17"/>
      <c r="MAL6" s="25"/>
      <c r="MAM6" s="25"/>
      <c r="MAN6" s="17"/>
      <c r="MAO6" s="17"/>
      <c r="MAP6" s="17"/>
      <c r="MAQ6" s="25"/>
      <c r="MAR6" s="25"/>
      <c r="MAS6" s="26"/>
      <c r="MAT6" s="17"/>
      <c r="MAU6" s="17"/>
      <c r="MAV6" s="17"/>
      <c r="MAW6" s="25"/>
      <c r="MAX6" s="25"/>
      <c r="MAY6" s="17"/>
      <c r="MAZ6" s="17"/>
      <c r="MBA6" s="17"/>
      <c r="MBB6" s="25"/>
      <c r="MBC6" s="25"/>
      <c r="MBD6" s="17"/>
      <c r="MBE6" s="17"/>
      <c r="MBF6" s="17"/>
      <c r="MBG6" s="25"/>
      <c r="MBH6" s="25"/>
      <c r="MBI6" s="26"/>
      <c r="MBJ6" s="17"/>
      <c r="MBK6" s="17"/>
      <c r="MBL6" s="17"/>
      <c r="MBM6" s="25"/>
      <c r="MBN6" s="25"/>
      <c r="MBO6" s="17"/>
      <c r="MBP6" s="17"/>
      <c r="MBQ6" s="17"/>
      <c r="MBR6" s="25"/>
      <c r="MBS6" s="25"/>
      <c r="MBT6" s="17"/>
      <c r="MBU6" s="17"/>
      <c r="MBV6" s="17"/>
      <c r="MBW6" s="25"/>
      <c r="MBX6" s="25"/>
      <c r="MBY6" s="26"/>
      <c r="MBZ6" s="17"/>
      <c r="MCA6" s="17"/>
      <c r="MCB6" s="17"/>
      <c r="MCC6" s="25"/>
      <c r="MCD6" s="25"/>
      <c r="MCE6" s="17"/>
      <c r="MCF6" s="17"/>
      <c r="MCG6" s="17"/>
      <c r="MCH6" s="25"/>
      <c r="MCI6" s="25"/>
      <c r="MCJ6" s="17"/>
      <c r="MCK6" s="17"/>
      <c r="MCL6" s="17"/>
      <c r="MCM6" s="25"/>
      <c r="MCN6" s="25"/>
      <c r="MCO6" s="26"/>
      <c r="MCP6" s="17"/>
      <c r="MCQ6" s="17"/>
      <c r="MCR6" s="17"/>
      <c r="MCS6" s="25"/>
      <c r="MCT6" s="25"/>
      <c r="MCU6" s="17"/>
      <c r="MCV6" s="17"/>
      <c r="MCW6" s="17"/>
      <c r="MCX6" s="25"/>
      <c r="MCY6" s="25"/>
      <c r="MCZ6" s="17"/>
      <c r="MDA6" s="17"/>
      <c r="MDB6" s="17"/>
      <c r="MDC6" s="25"/>
      <c r="MDD6" s="25"/>
      <c r="MDE6" s="26"/>
      <c r="MDF6" s="17"/>
      <c r="MDG6" s="17"/>
      <c r="MDH6" s="17"/>
      <c r="MDI6" s="25"/>
      <c r="MDJ6" s="25"/>
      <c r="MDK6" s="17"/>
      <c r="MDL6" s="17"/>
      <c r="MDM6" s="17"/>
      <c r="MDN6" s="25"/>
      <c r="MDO6" s="25"/>
      <c r="MDP6" s="17"/>
      <c r="MDQ6" s="17"/>
      <c r="MDR6" s="17"/>
      <c r="MDS6" s="25"/>
      <c r="MDT6" s="25"/>
      <c r="MDU6" s="26"/>
      <c r="MDV6" s="17"/>
      <c r="MDW6" s="17"/>
      <c r="MDX6" s="17"/>
      <c r="MDY6" s="25"/>
      <c r="MDZ6" s="25"/>
      <c r="MEA6" s="17"/>
      <c r="MEB6" s="17"/>
      <c r="MEC6" s="17"/>
      <c r="MED6" s="25"/>
      <c r="MEE6" s="25"/>
      <c r="MEF6" s="17"/>
      <c r="MEG6" s="17"/>
      <c r="MEH6" s="17"/>
      <c r="MEI6" s="25"/>
      <c r="MEJ6" s="25"/>
      <c r="MEK6" s="26"/>
      <c r="MEL6" s="17"/>
      <c r="MEM6" s="17"/>
      <c r="MEN6" s="17"/>
      <c r="MEO6" s="25"/>
      <c r="MEP6" s="25"/>
      <c r="MEQ6" s="17"/>
      <c r="MER6" s="17"/>
      <c r="MES6" s="17"/>
      <c r="MET6" s="25"/>
      <c r="MEU6" s="25"/>
      <c r="MEV6" s="17"/>
      <c r="MEW6" s="17"/>
      <c r="MEX6" s="17"/>
      <c r="MEY6" s="25"/>
      <c r="MEZ6" s="25"/>
      <c r="MFA6" s="26"/>
      <c r="MFB6" s="17"/>
      <c r="MFC6" s="17"/>
      <c r="MFD6" s="17"/>
      <c r="MFE6" s="25"/>
      <c r="MFF6" s="25"/>
      <c r="MFG6" s="17"/>
      <c r="MFH6" s="17"/>
      <c r="MFI6" s="17"/>
      <c r="MFJ6" s="25"/>
      <c r="MFK6" s="25"/>
      <c r="MFL6" s="17"/>
      <c r="MFM6" s="17"/>
      <c r="MFN6" s="17"/>
      <c r="MFO6" s="25"/>
      <c r="MFP6" s="25"/>
      <c r="MFQ6" s="26"/>
      <c r="MFR6" s="17"/>
      <c r="MFS6" s="17"/>
      <c r="MFT6" s="17"/>
      <c r="MFU6" s="25"/>
      <c r="MFV6" s="25"/>
      <c r="MFW6" s="17"/>
      <c r="MFX6" s="17"/>
      <c r="MFY6" s="17"/>
      <c r="MFZ6" s="25"/>
      <c r="MGA6" s="25"/>
      <c r="MGB6" s="17"/>
      <c r="MGC6" s="17"/>
      <c r="MGD6" s="17"/>
      <c r="MGE6" s="25"/>
      <c r="MGF6" s="25"/>
      <c r="MGG6" s="26"/>
      <c r="MGH6" s="17"/>
      <c r="MGI6" s="17"/>
      <c r="MGJ6" s="17"/>
      <c r="MGK6" s="25"/>
      <c r="MGL6" s="25"/>
      <c r="MGM6" s="17"/>
      <c r="MGN6" s="17"/>
      <c r="MGO6" s="17"/>
      <c r="MGP6" s="25"/>
      <c r="MGQ6" s="25"/>
      <c r="MGR6" s="17"/>
      <c r="MGS6" s="17"/>
      <c r="MGT6" s="17"/>
      <c r="MGU6" s="25"/>
      <c r="MGV6" s="25"/>
      <c r="MGW6" s="26"/>
      <c r="MGX6" s="17"/>
      <c r="MGY6" s="17"/>
      <c r="MGZ6" s="17"/>
      <c r="MHA6" s="25"/>
      <c r="MHB6" s="25"/>
      <c r="MHC6" s="17"/>
      <c r="MHD6" s="17"/>
      <c r="MHE6" s="17"/>
      <c r="MHF6" s="25"/>
      <c r="MHG6" s="25"/>
      <c r="MHH6" s="17"/>
      <c r="MHI6" s="17"/>
      <c r="MHJ6" s="17"/>
      <c r="MHK6" s="25"/>
      <c r="MHL6" s="25"/>
      <c r="MHM6" s="26"/>
      <c r="MHN6" s="17"/>
      <c r="MHO6" s="17"/>
      <c r="MHP6" s="17"/>
      <c r="MHQ6" s="25"/>
      <c r="MHR6" s="25"/>
      <c r="MHS6" s="17"/>
      <c r="MHT6" s="17"/>
      <c r="MHU6" s="17"/>
      <c r="MHV6" s="25"/>
      <c r="MHW6" s="25"/>
      <c r="MHX6" s="17"/>
      <c r="MHY6" s="17"/>
      <c r="MHZ6" s="17"/>
      <c r="MIA6" s="25"/>
      <c r="MIB6" s="25"/>
      <c r="MIC6" s="26"/>
      <c r="MID6" s="17"/>
      <c r="MIE6" s="17"/>
      <c r="MIF6" s="17"/>
      <c r="MIG6" s="25"/>
      <c r="MIH6" s="25"/>
      <c r="MII6" s="17"/>
      <c r="MIJ6" s="17"/>
      <c r="MIK6" s="17"/>
      <c r="MIL6" s="25"/>
      <c r="MIM6" s="25"/>
      <c r="MIN6" s="17"/>
      <c r="MIO6" s="17"/>
      <c r="MIP6" s="17"/>
      <c r="MIQ6" s="25"/>
      <c r="MIR6" s="25"/>
      <c r="MIS6" s="26"/>
      <c r="MIT6" s="17"/>
      <c r="MIU6" s="17"/>
      <c r="MIV6" s="17"/>
      <c r="MIW6" s="25"/>
      <c r="MIX6" s="25"/>
      <c r="MIY6" s="17"/>
      <c r="MIZ6" s="17"/>
      <c r="MJA6" s="17"/>
      <c r="MJB6" s="25"/>
      <c r="MJC6" s="25"/>
      <c r="MJD6" s="17"/>
      <c r="MJE6" s="17"/>
      <c r="MJF6" s="17"/>
      <c r="MJG6" s="25"/>
      <c r="MJH6" s="25"/>
      <c r="MJI6" s="26"/>
      <c r="MJJ6" s="17"/>
      <c r="MJK6" s="17"/>
      <c r="MJL6" s="17"/>
      <c r="MJM6" s="25"/>
      <c r="MJN6" s="25"/>
      <c r="MJO6" s="17"/>
      <c r="MJP6" s="17"/>
      <c r="MJQ6" s="17"/>
      <c r="MJR6" s="25"/>
      <c r="MJS6" s="25"/>
      <c r="MJT6" s="17"/>
      <c r="MJU6" s="17"/>
      <c r="MJV6" s="17"/>
      <c r="MJW6" s="25"/>
      <c r="MJX6" s="25"/>
      <c r="MJY6" s="26"/>
      <c r="MJZ6" s="17"/>
      <c r="MKA6" s="17"/>
      <c r="MKB6" s="17"/>
      <c r="MKC6" s="25"/>
      <c r="MKD6" s="25"/>
      <c r="MKE6" s="17"/>
      <c r="MKF6" s="17"/>
      <c r="MKG6" s="17"/>
      <c r="MKH6" s="25"/>
      <c r="MKI6" s="25"/>
      <c r="MKJ6" s="17"/>
      <c r="MKK6" s="17"/>
      <c r="MKL6" s="17"/>
      <c r="MKM6" s="25"/>
      <c r="MKN6" s="25"/>
      <c r="MKO6" s="26"/>
      <c r="MKP6" s="17"/>
      <c r="MKQ6" s="17"/>
      <c r="MKR6" s="17"/>
      <c r="MKS6" s="25"/>
      <c r="MKT6" s="25"/>
      <c r="MKU6" s="17"/>
      <c r="MKV6" s="17"/>
      <c r="MKW6" s="17"/>
      <c r="MKX6" s="25"/>
      <c r="MKY6" s="25"/>
      <c r="MKZ6" s="17"/>
      <c r="MLA6" s="17"/>
      <c r="MLB6" s="17"/>
      <c r="MLC6" s="25"/>
      <c r="MLD6" s="25"/>
      <c r="MLE6" s="26"/>
      <c r="MLF6" s="17"/>
      <c r="MLG6" s="17"/>
      <c r="MLH6" s="17"/>
      <c r="MLI6" s="25"/>
      <c r="MLJ6" s="25"/>
      <c r="MLK6" s="17"/>
      <c r="MLL6" s="17"/>
      <c r="MLM6" s="17"/>
      <c r="MLN6" s="25"/>
      <c r="MLO6" s="25"/>
      <c r="MLP6" s="17"/>
      <c r="MLQ6" s="17"/>
      <c r="MLR6" s="17"/>
      <c r="MLS6" s="25"/>
      <c r="MLT6" s="25"/>
      <c r="MLU6" s="26"/>
      <c r="MLV6" s="17"/>
      <c r="MLW6" s="17"/>
      <c r="MLX6" s="17"/>
      <c r="MLY6" s="25"/>
      <c r="MLZ6" s="25"/>
      <c r="MMA6" s="17"/>
      <c r="MMB6" s="17"/>
      <c r="MMC6" s="17"/>
      <c r="MMD6" s="25"/>
      <c r="MME6" s="25"/>
      <c r="MMF6" s="17"/>
      <c r="MMG6" s="17"/>
      <c r="MMH6" s="17"/>
      <c r="MMI6" s="25"/>
      <c r="MMJ6" s="25"/>
      <c r="MMK6" s="26"/>
      <c r="MML6" s="17"/>
      <c r="MMM6" s="17"/>
      <c r="MMN6" s="17"/>
      <c r="MMO6" s="25"/>
      <c r="MMP6" s="25"/>
      <c r="MMQ6" s="17"/>
      <c r="MMR6" s="17"/>
      <c r="MMS6" s="17"/>
      <c r="MMT6" s="25"/>
      <c r="MMU6" s="25"/>
      <c r="MMV6" s="17"/>
      <c r="MMW6" s="17"/>
      <c r="MMX6" s="17"/>
      <c r="MMY6" s="25"/>
      <c r="MMZ6" s="25"/>
      <c r="MNA6" s="26"/>
      <c r="MNB6" s="17"/>
      <c r="MNC6" s="17"/>
      <c r="MND6" s="17"/>
      <c r="MNE6" s="25"/>
      <c r="MNF6" s="25"/>
      <c r="MNG6" s="17"/>
      <c r="MNH6" s="17"/>
      <c r="MNI6" s="17"/>
      <c r="MNJ6" s="25"/>
      <c r="MNK6" s="25"/>
      <c r="MNL6" s="17"/>
      <c r="MNM6" s="17"/>
      <c r="MNN6" s="17"/>
      <c r="MNO6" s="25"/>
      <c r="MNP6" s="25"/>
      <c r="MNQ6" s="26"/>
      <c r="MNR6" s="17"/>
      <c r="MNS6" s="17"/>
      <c r="MNT6" s="17"/>
      <c r="MNU6" s="25"/>
      <c r="MNV6" s="25"/>
      <c r="MNW6" s="17"/>
      <c r="MNX6" s="17"/>
      <c r="MNY6" s="17"/>
      <c r="MNZ6" s="25"/>
      <c r="MOA6" s="25"/>
      <c r="MOB6" s="17"/>
      <c r="MOC6" s="17"/>
      <c r="MOD6" s="17"/>
      <c r="MOE6" s="25"/>
      <c r="MOF6" s="25"/>
      <c r="MOG6" s="26"/>
      <c r="MOH6" s="17"/>
      <c r="MOI6" s="17"/>
      <c r="MOJ6" s="17"/>
      <c r="MOK6" s="25"/>
      <c r="MOL6" s="25"/>
      <c r="MOM6" s="17"/>
      <c r="MON6" s="17"/>
      <c r="MOO6" s="17"/>
      <c r="MOP6" s="25"/>
      <c r="MOQ6" s="25"/>
      <c r="MOR6" s="17"/>
      <c r="MOS6" s="17"/>
      <c r="MOT6" s="17"/>
      <c r="MOU6" s="25"/>
      <c r="MOV6" s="25"/>
      <c r="MOW6" s="26"/>
      <c r="MOX6" s="17"/>
      <c r="MOY6" s="17"/>
      <c r="MOZ6" s="17"/>
      <c r="MPA6" s="25"/>
      <c r="MPB6" s="25"/>
      <c r="MPC6" s="17"/>
      <c r="MPD6" s="17"/>
      <c r="MPE6" s="17"/>
      <c r="MPF6" s="25"/>
      <c r="MPG6" s="25"/>
      <c r="MPH6" s="17"/>
      <c r="MPI6" s="17"/>
      <c r="MPJ6" s="17"/>
      <c r="MPK6" s="25"/>
      <c r="MPL6" s="25"/>
      <c r="MPM6" s="26"/>
      <c r="MPN6" s="17"/>
      <c r="MPO6" s="17"/>
      <c r="MPP6" s="17"/>
      <c r="MPQ6" s="25"/>
      <c r="MPR6" s="25"/>
      <c r="MPS6" s="17"/>
      <c r="MPT6" s="17"/>
      <c r="MPU6" s="17"/>
      <c r="MPV6" s="25"/>
      <c r="MPW6" s="25"/>
      <c r="MPX6" s="17"/>
      <c r="MPY6" s="17"/>
      <c r="MPZ6" s="17"/>
      <c r="MQA6" s="25"/>
      <c r="MQB6" s="25"/>
      <c r="MQC6" s="26"/>
      <c r="MQD6" s="17"/>
      <c r="MQE6" s="17"/>
      <c r="MQF6" s="17"/>
      <c r="MQG6" s="25"/>
      <c r="MQH6" s="25"/>
      <c r="MQI6" s="17"/>
      <c r="MQJ6" s="17"/>
      <c r="MQK6" s="17"/>
      <c r="MQL6" s="25"/>
      <c r="MQM6" s="25"/>
      <c r="MQN6" s="17"/>
      <c r="MQO6" s="17"/>
      <c r="MQP6" s="17"/>
      <c r="MQQ6" s="25"/>
      <c r="MQR6" s="25"/>
      <c r="MQS6" s="26"/>
      <c r="MQT6" s="17"/>
      <c r="MQU6" s="17"/>
      <c r="MQV6" s="17"/>
      <c r="MQW6" s="25"/>
      <c r="MQX6" s="25"/>
      <c r="MQY6" s="17"/>
      <c r="MQZ6" s="17"/>
      <c r="MRA6" s="17"/>
      <c r="MRB6" s="25"/>
      <c r="MRC6" s="25"/>
      <c r="MRD6" s="17"/>
      <c r="MRE6" s="17"/>
      <c r="MRF6" s="17"/>
      <c r="MRG6" s="25"/>
      <c r="MRH6" s="25"/>
      <c r="MRI6" s="26"/>
      <c r="MRJ6" s="17"/>
      <c r="MRK6" s="17"/>
      <c r="MRL6" s="17"/>
      <c r="MRM6" s="25"/>
      <c r="MRN6" s="25"/>
      <c r="MRO6" s="17"/>
      <c r="MRP6" s="17"/>
      <c r="MRQ6" s="17"/>
      <c r="MRR6" s="25"/>
      <c r="MRS6" s="25"/>
      <c r="MRT6" s="17"/>
      <c r="MRU6" s="17"/>
      <c r="MRV6" s="17"/>
      <c r="MRW6" s="25"/>
      <c r="MRX6" s="25"/>
      <c r="MRY6" s="26"/>
      <c r="MRZ6" s="17"/>
      <c r="MSA6" s="17"/>
      <c r="MSB6" s="17"/>
      <c r="MSC6" s="25"/>
      <c r="MSD6" s="25"/>
      <c r="MSE6" s="17"/>
      <c r="MSF6" s="17"/>
      <c r="MSG6" s="17"/>
      <c r="MSH6" s="25"/>
      <c r="MSI6" s="25"/>
      <c r="MSJ6" s="17"/>
      <c r="MSK6" s="17"/>
      <c r="MSL6" s="17"/>
      <c r="MSM6" s="25"/>
      <c r="MSN6" s="25"/>
      <c r="MSO6" s="26"/>
      <c r="MSP6" s="17"/>
      <c r="MSQ6" s="17"/>
      <c r="MSR6" s="17"/>
      <c r="MSS6" s="25"/>
      <c r="MST6" s="25"/>
      <c r="MSU6" s="17"/>
      <c r="MSV6" s="17"/>
      <c r="MSW6" s="17"/>
      <c r="MSX6" s="25"/>
      <c r="MSY6" s="25"/>
      <c r="MSZ6" s="17"/>
      <c r="MTA6" s="17"/>
      <c r="MTB6" s="17"/>
      <c r="MTC6" s="25"/>
      <c r="MTD6" s="25"/>
      <c r="MTE6" s="26"/>
      <c r="MTF6" s="17"/>
      <c r="MTG6" s="17"/>
      <c r="MTH6" s="17"/>
      <c r="MTI6" s="25"/>
      <c r="MTJ6" s="25"/>
      <c r="MTK6" s="17"/>
      <c r="MTL6" s="17"/>
      <c r="MTM6" s="17"/>
      <c r="MTN6" s="25"/>
      <c r="MTO6" s="25"/>
      <c r="MTP6" s="17"/>
      <c r="MTQ6" s="17"/>
      <c r="MTR6" s="17"/>
      <c r="MTS6" s="25"/>
      <c r="MTT6" s="25"/>
      <c r="MTU6" s="26"/>
      <c r="MTV6" s="17"/>
      <c r="MTW6" s="17"/>
      <c r="MTX6" s="17"/>
      <c r="MTY6" s="25"/>
      <c r="MTZ6" s="25"/>
      <c r="MUA6" s="17"/>
      <c r="MUB6" s="17"/>
      <c r="MUC6" s="17"/>
      <c r="MUD6" s="25"/>
      <c r="MUE6" s="25"/>
      <c r="MUF6" s="17"/>
      <c r="MUG6" s="17"/>
      <c r="MUH6" s="17"/>
      <c r="MUI6" s="25"/>
      <c r="MUJ6" s="25"/>
      <c r="MUK6" s="26"/>
      <c r="MUL6" s="17"/>
      <c r="MUM6" s="17"/>
      <c r="MUN6" s="17"/>
      <c r="MUO6" s="25"/>
      <c r="MUP6" s="25"/>
      <c r="MUQ6" s="17"/>
      <c r="MUR6" s="17"/>
      <c r="MUS6" s="17"/>
      <c r="MUT6" s="25"/>
      <c r="MUU6" s="25"/>
      <c r="MUV6" s="17"/>
      <c r="MUW6" s="17"/>
      <c r="MUX6" s="17"/>
      <c r="MUY6" s="25"/>
      <c r="MUZ6" s="25"/>
      <c r="MVA6" s="26"/>
      <c r="MVB6" s="17"/>
      <c r="MVC6" s="17"/>
      <c r="MVD6" s="17"/>
      <c r="MVE6" s="25"/>
      <c r="MVF6" s="25"/>
      <c r="MVG6" s="17"/>
      <c r="MVH6" s="17"/>
      <c r="MVI6" s="17"/>
      <c r="MVJ6" s="25"/>
      <c r="MVK6" s="25"/>
      <c r="MVL6" s="17"/>
      <c r="MVM6" s="17"/>
      <c r="MVN6" s="17"/>
      <c r="MVO6" s="25"/>
      <c r="MVP6" s="25"/>
      <c r="MVQ6" s="26"/>
      <c r="MVR6" s="17"/>
      <c r="MVS6" s="17"/>
      <c r="MVT6" s="17"/>
      <c r="MVU6" s="25"/>
      <c r="MVV6" s="25"/>
      <c r="MVW6" s="17"/>
      <c r="MVX6" s="17"/>
      <c r="MVY6" s="17"/>
      <c r="MVZ6" s="25"/>
      <c r="MWA6" s="25"/>
      <c r="MWB6" s="17"/>
      <c r="MWC6" s="17"/>
      <c r="MWD6" s="17"/>
      <c r="MWE6" s="25"/>
      <c r="MWF6" s="25"/>
      <c r="MWG6" s="26"/>
      <c r="MWH6" s="17"/>
      <c r="MWI6" s="17"/>
      <c r="MWJ6" s="17"/>
      <c r="MWK6" s="25"/>
      <c r="MWL6" s="25"/>
      <c r="MWM6" s="17"/>
      <c r="MWN6" s="17"/>
      <c r="MWO6" s="17"/>
      <c r="MWP6" s="25"/>
      <c r="MWQ6" s="25"/>
      <c r="MWR6" s="17"/>
      <c r="MWS6" s="17"/>
      <c r="MWT6" s="17"/>
      <c r="MWU6" s="25"/>
      <c r="MWV6" s="25"/>
      <c r="MWW6" s="26"/>
      <c r="MWX6" s="17"/>
      <c r="MWY6" s="17"/>
      <c r="MWZ6" s="17"/>
      <c r="MXA6" s="25"/>
      <c r="MXB6" s="25"/>
      <c r="MXC6" s="17"/>
      <c r="MXD6" s="17"/>
      <c r="MXE6" s="17"/>
      <c r="MXF6" s="25"/>
      <c r="MXG6" s="25"/>
      <c r="MXH6" s="17"/>
      <c r="MXI6" s="17"/>
      <c r="MXJ6" s="17"/>
      <c r="MXK6" s="25"/>
      <c r="MXL6" s="25"/>
      <c r="MXM6" s="26"/>
      <c r="MXN6" s="17"/>
      <c r="MXO6" s="17"/>
      <c r="MXP6" s="17"/>
      <c r="MXQ6" s="25"/>
      <c r="MXR6" s="25"/>
      <c r="MXS6" s="17"/>
      <c r="MXT6" s="17"/>
      <c r="MXU6" s="17"/>
      <c r="MXV6" s="25"/>
      <c r="MXW6" s="25"/>
      <c r="MXX6" s="17"/>
      <c r="MXY6" s="17"/>
      <c r="MXZ6" s="17"/>
      <c r="MYA6" s="25"/>
      <c r="MYB6" s="25"/>
      <c r="MYC6" s="26"/>
      <c r="MYD6" s="17"/>
      <c r="MYE6" s="17"/>
      <c r="MYF6" s="17"/>
      <c r="MYG6" s="25"/>
      <c r="MYH6" s="25"/>
      <c r="MYI6" s="17"/>
      <c r="MYJ6" s="17"/>
      <c r="MYK6" s="17"/>
      <c r="MYL6" s="25"/>
      <c r="MYM6" s="25"/>
      <c r="MYN6" s="17"/>
      <c r="MYO6" s="17"/>
      <c r="MYP6" s="17"/>
      <c r="MYQ6" s="25"/>
      <c r="MYR6" s="25"/>
      <c r="MYS6" s="26"/>
      <c r="MYT6" s="17"/>
      <c r="MYU6" s="17"/>
      <c r="MYV6" s="17"/>
      <c r="MYW6" s="25"/>
      <c r="MYX6" s="25"/>
      <c r="MYY6" s="17"/>
      <c r="MYZ6" s="17"/>
      <c r="MZA6" s="17"/>
      <c r="MZB6" s="25"/>
      <c r="MZC6" s="25"/>
      <c r="MZD6" s="17"/>
      <c r="MZE6" s="17"/>
      <c r="MZF6" s="17"/>
      <c r="MZG6" s="25"/>
      <c r="MZH6" s="25"/>
      <c r="MZI6" s="26"/>
      <c r="MZJ6" s="17"/>
      <c r="MZK6" s="17"/>
      <c r="MZL6" s="17"/>
      <c r="MZM6" s="25"/>
      <c r="MZN6" s="25"/>
      <c r="MZO6" s="17"/>
      <c r="MZP6" s="17"/>
      <c r="MZQ6" s="17"/>
      <c r="MZR6" s="25"/>
      <c r="MZS6" s="25"/>
      <c r="MZT6" s="17"/>
      <c r="MZU6" s="17"/>
      <c r="MZV6" s="17"/>
      <c r="MZW6" s="25"/>
      <c r="MZX6" s="25"/>
      <c r="MZY6" s="26"/>
      <c r="MZZ6" s="17"/>
      <c r="NAA6" s="17"/>
      <c r="NAB6" s="17"/>
      <c r="NAC6" s="25"/>
      <c r="NAD6" s="25"/>
      <c r="NAE6" s="17"/>
      <c r="NAF6" s="17"/>
      <c r="NAG6" s="17"/>
      <c r="NAH6" s="25"/>
      <c r="NAI6" s="25"/>
      <c r="NAJ6" s="17"/>
      <c r="NAK6" s="17"/>
      <c r="NAL6" s="17"/>
      <c r="NAM6" s="25"/>
      <c r="NAN6" s="25"/>
      <c r="NAO6" s="26"/>
      <c r="NAP6" s="17"/>
      <c r="NAQ6" s="17"/>
      <c r="NAR6" s="17"/>
      <c r="NAS6" s="25"/>
      <c r="NAT6" s="25"/>
      <c r="NAU6" s="17"/>
      <c r="NAV6" s="17"/>
      <c r="NAW6" s="17"/>
      <c r="NAX6" s="25"/>
      <c r="NAY6" s="25"/>
      <c r="NAZ6" s="17"/>
      <c r="NBA6" s="17"/>
      <c r="NBB6" s="17"/>
      <c r="NBC6" s="25"/>
      <c r="NBD6" s="25"/>
      <c r="NBE6" s="26"/>
      <c r="NBF6" s="17"/>
      <c r="NBG6" s="17"/>
      <c r="NBH6" s="17"/>
      <c r="NBI6" s="25"/>
      <c r="NBJ6" s="25"/>
      <c r="NBK6" s="17"/>
      <c r="NBL6" s="17"/>
      <c r="NBM6" s="17"/>
      <c r="NBN6" s="25"/>
      <c r="NBO6" s="25"/>
      <c r="NBP6" s="17"/>
      <c r="NBQ6" s="17"/>
      <c r="NBR6" s="17"/>
      <c r="NBS6" s="25"/>
      <c r="NBT6" s="25"/>
      <c r="NBU6" s="26"/>
      <c r="NBV6" s="17"/>
      <c r="NBW6" s="17"/>
      <c r="NBX6" s="17"/>
      <c r="NBY6" s="25"/>
      <c r="NBZ6" s="25"/>
      <c r="NCA6" s="17"/>
      <c r="NCB6" s="17"/>
      <c r="NCC6" s="17"/>
      <c r="NCD6" s="25"/>
      <c r="NCE6" s="25"/>
      <c r="NCF6" s="17"/>
      <c r="NCG6" s="17"/>
      <c r="NCH6" s="17"/>
      <c r="NCI6" s="25"/>
      <c r="NCJ6" s="25"/>
      <c r="NCK6" s="26"/>
      <c r="NCL6" s="17"/>
      <c r="NCM6" s="17"/>
      <c r="NCN6" s="17"/>
      <c r="NCO6" s="25"/>
      <c r="NCP6" s="25"/>
      <c r="NCQ6" s="17"/>
      <c r="NCR6" s="17"/>
      <c r="NCS6" s="17"/>
      <c r="NCT6" s="25"/>
      <c r="NCU6" s="25"/>
      <c r="NCV6" s="17"/>
      <c r="NCW6" s="17"/>
      <c r="NCX6" s="17"/>
      <c r="NCY6" s="25"/>
      <c r="NCZ6" s="25"/>
      <c r="NDA6" s="26"/>
      <c r="NDB6" s="17"/>
      <c r="NDC6" s="17"/>
      <c r="NDD6" s="17"/>
      <c r="NDE6" s="25"/>
      <c r="NDF6" s="25"/>
      <c r="NDG6" s="17"/>
      <c r="NDH6" s="17"/>
      <c r="NDI6" s="17"/>
      <c r="NDJ6" s="25"/>
      <c r="NDK6" s="25"/>
      <c r="NDL6" s="17"/>
      <c r="NDM6" s="17"/>
      <c r="NDN6" s="17"/>
      <c r="NDO6" s="25"/>
      <c r="NDP6" s="25"/>
      <c r="NDQ6" s="26"/>
      <c r="NDR6" s="17"/>
      <c r="NDS6" s="17"/>
      <c r="NDT6" s="17"/>
      <c r="NDU6" s="25"/>
      <c r="NDV6" s="25"/>
      <c r="NDW6" s="17"/>
      <c r="NDX6" s="17"/>
      <c r="NDY6" s="17"/>
      <c r="NDZ6" s="25"/>
      <c r="NEA6" s="25"/>
      <c r="NEB6" s="17"/>
      <c r="NEC6" s="17"/>
      <c r="NED6" s="17"/>
      <c r="NEE6" s="25"/>
      <c r="NEF6" s="25"/>
      <c r="NEG6" s="26"/>
      <c r="NEH6" s="17"/>
      <c r="NEI6" s="17"/>
      <c r="NEJ6" s="17"/>
      <c r="NEK6" s="25"/>
      <c r="NEL6" s="25"/>
      <c r="NEM6" s="17"/>
      <c r="NEN6" s="17"/>
      <c r="NEO6" s="17"/>
      <c r="NEP6" s="25"/>
      <c r="NEQ6" s="25"/>
      <c r="NER6" s="17"/>
      <c r="NES6" s="17"/>
      <c r="NET6" s="17"/>
      <c r="NEU6" s="25"/>
      <c r="NEV6" s="25"/>
      <c r="NEW6" s="26"/>
      <c r="NEX6" s="17"/>
      <c r="NEY6" s="17"/>
      <c r="NEZ6" s="17"/>
      <c r="NFA6" s="25"/>
      <c r="NFB6" s="25"/>
      <c r="NFC6" s="17"/>
      <c r="NFD6" s="17"/>
      <c r="NFE6" s="17"/>
      <c r="NFF6" s="25"/>
      <c r="NFG6" s="25"/>
      <c r="NFH6" s="17"/>
      <c r="NFI6" s="17"/>
      <c r="NFJ6" s="17"/>
      <c r="NFK6" s="25"/>
      <c r="NFL6" s="25"/>
      <c r="NFM6" s="26"/>
      <c r="NFN6" s="17"/>
      <c r="NFO6" s="17"/>
      <c r="NFP6" s="17"/>
      <c r="NFQ6" s="25"/>
      <c r="NFR6" s="25"/>
      <c r="NFS6" s="17"/>
      <c r="NFT6" s="17"/>
      <c r="NFU6" s="17"/>
      <c r="NFV6" s="25"/>
      <c r="NFW6" s="25"/>
      <c r="NFX6" s="17"/>
      <c r="NFY6" s="17"/>
      <c r="NFZ6" s="17"/>
      <c r="NGA6" s="25"/>
      <c r="NGB6" s="25"/>
      <c r="NGC6" s="26"/>
      <c r="NGD6" s="17"/>
      <c r="NGE6" s="17"/>
      <c r="NGF6" s="17"/>
      <c r="NGG6" s="25"/>
      <c r="NGH6" s="25"/>
      <c r="NGI6" s="17"/>
      <c r="NGJ6" s="17"/>
      <c r="NGK6" s="17"/>
      <c r="NGL6" s="25"/>
      <c r="NGM6" s="25"/>
      <c r="NGN6" s="17"/>
      <c r="NGO6" s="17"/>
      <c r="NGP6" s="17"/>
      <c r="NGQ6" s="25"/>
      <c r="NGR6" s="25"/>
      <c r="NGS6" s="26"/>
      <c r="NGT6" s="17"/>
      <c r="NGU6" s="17"/>
      <c r="NGV6" s="17"/>
      <c r="NGW6" s="25"/>
      <c r="NGX6" s="25"/>
      <c r="NGY6" s="17"/>
      <c r="NGZ6" s="17"/>
      <c r="NHA6" s="17"/>
      <c r="NHB6" s="25"/>
      <c r="NHC6" s="25"/>
      <c r="NHD6" s="17"/>
      <c r="NHE6" s="17"/>
      <c r="NHF6" s="17"/>
      <c r="NHG6" s="25"/>
      <c r="NHH6" s="25"/>
      <c r="NHI6" s="26"/>
      <c r="NHJ6" s="17"/>
      <c r="NHK6" s="17"/>
      <c r="NHL6" s="17"/>
      <c r="NHM6" s="25"/>
      <c r="NHN6" s="25"/>
      <c r="NHO6" s="17"/>
      <c r="NHP6" s="17"/>
      <c r="NHQ6" s="17"/>
      <c r="NHR6" s="25"/>
      <c r="NHS6" s="25"/>
      <c r="NHT6" s="17"/>
      <c r="NHU6" s="17"/>
      <c r="NHV6" s="17"/>
      <c r="NHW6" s="25"/>
      <c r="NHX6" s="25"/>
      <c r="NHY6" s="26"/>
      <c r="NHZ6" s="17"/>
      <c r="NIA6" s="17"/>
      <c r="NIB6" s="17"/>
      <c r="NIC6" s="25"/>
      <c r="NID6" s="25"/>
      <c r="NIE6" s="17"/>
      <c r="NIF6" s="17"/>
      <c r="NIG6" s="17"/>
      <c r="NIH6" s="25"/>
      <c r="NII6" s="25"/>
      <c r="NIJ6" s="17"/>
      <c r="NIK6" s="17"/>
      <c r="NIL6" s="17"/>
      <c r="NIM6" s="25"/>
      <c r="NIN6" s="25"/>
      <c r="NIO6" s="26"/>
      <c r="NIP6" s="17"/>
      <c r="NIQ6" s="17"/>
      <c r="NIR6" s="17"/>
      <c r="NIS6" s="25"/>
      <c r="NIT6" s="25"/>
      <c r="NIU6" s="17"/>
      <c r="NIV6" s="17"/>
      <c r="NIW6" s="17"/>
      <c r="NIX6" s="25"/>
      <c r="NIY6" s="25"/>
      <c r="NIZ6" s="17"/>
      <c r="NJA6" s="17"/>
      <c r="NJB6" s="17"/>
      <c r="NJC6" s="25"/>
      <c r="NJD6" s="25"/>
      <c r="NJE6" s="26"/>
      <c r="NJF6" s="17"/>
      <c r="NJG6" s="17"/>
      <c r="NJH6" s="17"/>
      <c r="NJI6" s="25"/>
      <c r="NJJ6" s="25"/>
      <c r="NJK6" s="17"/>
      <c r="NJL6" s="17"/>
      <c r="NJM6" s="17"/>
      <c r="NJN6" s="25"/>
      <c r="NJO6" s="25"/>
      <c r="NJP6" s="17"/>
      <c r="NJQ6" s="17"/>
      <c r="NJR6" s="17"/>
      <c r="NJS6" s="25"/>
      <c r="NJT6" s="25"/>
      <c r="NJU6" s="26"/>
      <c r="NJV6" s="17"/>
      <c r="NJW6" s="17"/>
      <c r="NJX6" s="17"/>
      <c r="NJY6" s="25"/>
      <c r="NJZ6" s="25"/>
      <c r="NKA6" s="17"/>
      <c r="NKB6" s="17"/>
      <c r="NKC6" s="17"/>
      <c r="NKD6" s="25"/>
      <c r="NKE6" s="25"/>
      <c r="NKF6" s="17"/>
      <c r="NKG6" s="17"/>
      <c r="NKH6" s="17"/>
      <c r="NKI6" s="25"/>
      <c r="NKJ6" s="25"/>
      <c r="NKK6" s="26"/>
      <c r="NKL6" s="17"/>
      <c r="NKM6" s="17"/>
      <c r="NKN6" s="17"/>
      <c r="NKO6" s="25"/>
      <c r="NKP6" s="25"/>
      <c r="NKQ6" s="17"/>
      <c r="NKR6" s="17"/>
      <c r="NKS6" s="17"/>
      <c r="NKT6" s="25"/>
      <c r="NKU6" s="25"/>
      <c r="NKV6" s="17"/>
      <c r="NKW6" s="17"/>
      <c r="NKX6" s="17"/>
      <c r="NKY6" s="25"/>
      <c r="NKZ6" s="25"/>
      <c r="NLA6" s="26"/>
      <c r="NLB6" s="17"/>
      <c r="NLC6" s="17"/>
      <c r="NLD6" s="17"/>
      <c r="NLE6" s="25"/>
      <c r="NLF6" s="25"/>
      <c r="NLG6" s="17"/>
      <c r="NLH6" s="17"/>
      <c r="NLI6" s="17"/>
      <c r="NLJ6" s="25"/>
      <c r="NLK6" s="25"/>
      <c r="NLL6" s="17"/>
      <c r="NLM6" s="17"/>
      <c r="NLN6" s="17"/>
      <c r="NLO6" s="25"/>
      <c r="NLP6" s="25"/>
      <c r="NLQ6" s="26"/>
      <c r="NLR6" s="17"/>
      <c r="NLS6" s="17"/>
      <c r="NLT6" s="17"/>
      <c r="NLU6" s="25"/>
      <c r="NLV6" s="25"/>
      <c r="NLW6" s="17"/>
      <c r="NLX6" s="17"/>
      <c r="NLY6" s="17"/>
      <c r="NLZ6" s="25"/>
      <c r="NMA6" s="25"/>
      <c r="NMB6" s="17"/>
      <c r="NMC6" s="17"/>
      <c r="NMD6" s="17"/>
      <c r="NME6" s="25"/>
      <c r="NMF6" s="25"/>
      <c r="NMG6" s="26"/>
      <c r="NMH6" s="17"/>
      <c r="NMI6" s="17"/>
      <c r="NMJ6" s="17"/>
      <c r="NMK6" s="25"/>
      <c r="NML6" s="25"/>
      <c r="NMM6" s="17"/>
      <c r="NMN6" s="17"/>
      <c r="NMO6" s="17"/>
      <c r="NMP6" s="25"/>
      <c r="NMQ6" s="25"/>
      <c r="NMR6" s="17"/>
      <c r="NMS6" s="17"/>
      <c r="NMT6" s="17"/>
      <c r="NMU6" s="25"/>
      <c r="NMV6" s="25"/>
      <c r="NMW6" s="26"/>
      <c r="NMX6" s="17"/>
      <c r="NMY6" s="17"/>
      <c r="NMZ6" s="17"/>
      <c r="NNA6" s="25"/>
      <c r="NNB6" s="25"/>
      <c r="NNC6" s="17"/>
      <c r="NND6" s="17"/>
      <c r="NNE6" s="17"/>
      <c r="NNF6" s="25"/>
      <c r="NNG6" s="25"/>
      <c r="NNH6" s="17"/>
      <c r="NNI6" s="17"/>
      <c r="NNJ6" s="17"/>
      <c r="NNK6" s="25"/>
      <c r="NNL6" s="25"/>
      <c r="NNM6" s="26"/>
      <c r="NNN6" s="17"/>
      <c r="NNO6" s="17"/>
      <c r="NNP6" s="17"/>
      <c r="NNQ6" s="25"/>
      <c r="NNR6" s="25"/>
      <c r="NNS6" s="17"/>
      <c r="NNT6" s="17"/>
      <c r="NNU6" s="17"/>
      <c r="NNV6" s="25"/>
      <c r="NNW6" s="25"/>
      <c r="NNX6" s="17"/>
      <c r="NNY6" s="17"/>
      <c r="NNZ6" s="17"/>
      <c r="NOA6" s="25"/>
      <c r="NOB6" s="25"/>
      <c r="NOC6" s="26"/>
      <c r="NOD6" s="17"/>
      <c r="NOE6" s="17"/>
      <c r="NOF6" s="17"/>
      <c r="NOG6" s="25"/>
      <c r="NOH6" s="25"/>
      <c r="NOI6" s="17"/>
      <c r="NOJ6" s="17"/>
      <c r="NOK6" s="17"/>
      <c r="NOL6" s="25"/>
      <c r="NOM6" s="25"/>
      <c r="NON6" s="17"/>
      <c r="NOO6" s="17"/>
      <c r="NOP6" s="17"/>
      <c r="NOQ6" s="25"/>
      <c r="NOR6" s="25"/>
      <c r="NOS6" s="26"/>
      <c r="NOT6" s="17"/>
      <c r="NOU6" s="17"/>
      <c r="NOV6" s="17"/>
      <c r="NOW6" s="25"/>
      <c r="NOX6" s="25"/>
      <c r="NOY6" s="17"/>
      <c r="NOZ6" s="17"/>
      <c r="NPA6" s="17"/>
      <c r="NPB6" s="25"/>
      <c r="NPC6" s="25"/>
      <c r="NPD6" s="17"/>
      <c r="NPE6" s="17"/>
      <c r="NPF6" s="17"/>
      <c r="NPG6" s="25"/>
      <c r="NPH6" s="25"/>
      <c r="NPI6" s="26"/>
      <c r="NPJ6" s="17"/>
      <c r="NPK6" s="17"/>
      <c r="NPL6" s="17"/>
      <c r="NPM6" s="25"/>
      <c r="NPN6" s="25"/>
      <c r="NPO6" s="17"/>
      <c r="NPP6" s="17"/>
      <c r="NPQ6" s="17"/>
      <c r="NPR6" s="25"/>
      <c r="NPS6" s="25"/>
      <c r="NPT6" s="17"/>
      <c r="NPU6" s="17"/>
      <c r="NPV6" s="17"/>
      <c r="NPW6" s="25"/>
      <c r="NPX6" s="25"/>
      <c r="NPY6" s="26"/>
      <c r="NPZ6" s="17"/>
      <c r="NQA6" s="17"/>
      <c r="NQB6" s="17"/>
      <c r="NQC6" s="25"/>
      <c r="NQD6" s="25"/>
      <c r="NQE6" s="17"/>
      <c r="NQF6" s="17"/>
      <c r="NQG6" s="17"/>
      <c r="NQH6" s="25"/>
      <c r="NQI6" s="25"/>
      <c r="NQJ6" s="17"/>
      <c r="NQK6" s="17"/>
      <c r="NQL6" s="17"/>
      <c r="NQM6" s="25"/>
      <c r="NQN6" s="25"/>
      <c r="NQO6" s="26"/>
      <c r="NQP6" s="17"/>
      <c r="NQQ6" s="17"/>
      <c r="NQR6" s="17"/>
      <c r="NQS6" s="25"/>
      <c r="NQT6" s="25"/>
      <c r="NQU6" s="17"/>
      <c r="NQV6" s="17"/>
      <c r="NQW6" s="17"/>
      <c r="NQX6" s="25"/>
      <c r="NQY6" s="25"/>
      <c r="NQZ6" s="17"/>
      <c r="NRA6" s="17"/>
      <c r="NRB6" s="17"/>
      <c r="NRC6" s="25"/>
      <c r="NRD6" s="25"/>
      <c r="NRE6" s="26"/>
      <c r="NRF6" s="17"/>
      <c r="NRG6" s="17"/>
      <c r="NRH6" s="17"/>
      <c r="NRI6" s="25"/>
      <c r="NRJ6" s="25"/>
      <c r="NRK6" s="17"/>
      <c r="NRL6" s="17"/>
      <c r="NRM6" s="17"/>
      <c r="NRN6" s="25"/>
      <c r="NRO6" s="25"/>
      <c r="NRP6" s="17"/>
      <c r="NRQ6" s="17"/>
      <c r="NRR6" s="17"/>
      <c r="NRS6" s="25"/>
      <c r="NRT6" s="25"/>
      <c r="NRU6" s="26"/>
      <c r="NRV6" s="17"/>
      <c r="NRW6" s="17"/>
      <c r="NRX6" s="17"/>
      <c r="NRY6" s="25"/>
      <c r="NRZ6" s="25"/>
      <c r="NSA6" s="17"/>
      <c r="NSB6" s="17"/>
      <c r="NSC6" s="17"/>
      <c r="NSD6" s="25"/>
      <c r="NSE6" s="25"/>
      <c r="NSF6" s="17"/>
      <c r="NSG6" s="17"/>
      <c r="NSH6" s="17"/>
      <c r="NSI6" s="25"/>
      <c r="NSJ6" s="25"/>
      <c r="NSK6" s="26"/>
      <c r="NSL6" s="17"/>
      <c r="NSM6" s="17"/>
      <c r="NSN6" s="17"/>
      <c r="NSO6" s="25"/>
      <c r="NSP6" s="25"/>
      <c r="NSQ6" s="17"/>
      <c r="NSR6" s="17"/>
      <c r="NSS6" s="17"/>
      <c r="NST6" s="25"/>
      <c r="NSU6" s="25"/>
      <c r="NSV6" s="17"/>
      <c r="NSW6" s="17"/>
      <c r="NSX6" s="17"/>
      <c r="NSY6" s="25"/>
      <c r="NSZ6" s="25"/>
      <c r="NTA6" s="26"/>
      <c r="NTB6" s="17"/>
      <c r="NTC6" s="17"/>
      <c r="NTD6" s="17"/>
      <c r="NTE6" s="25"/>
      <c r="NTF6" s="25"/>
      <c r="NTG6" s="17"/>
      <c r="NTH6" s="17"/>
      <c r="NTI6" s="17"/>
      <c r="NTJ6" s="25"/>
      <c r="NTK6" s="25"/>
      <c r="NTL6" s="17"/>
      <c r="NTM6" s="17"/>
      <c r="NTN6" s="17"/>
      <c r="NTO6" s="25"/>
      <c r="NTP6" s="25"/>
      <c r="NTQ6" s="26"/>
      <c r="NTR6" s="17"/>
      <c r="NTS6" s="17"/>
      <c r="NTT6" s="17"/>
      <c r="NTU6" s="25"/>
      <c r="NTV6" s="25"/>
      <c r="NTW6" s="17"/>
      <c r="NTX6" s="17"/>
      <c r="NTY6" s="17"/>
      <c r="NTZ6" s="25"/>
      <c r="NUA6" s="25"/>
      <c r="NUB6" s="17"/>
      <c r="NUC6" s="17"/>
      <c r="NUD6" s="17"/>
      <c r="NUE6" s="25"/>
      <c r="NUF6" s="25"/>
      <c r="NUG6" s="26"/>
      <c r="NUH6" s="17"/>
      <c r="NUI6" s="17"/>
      <c r="NUJ6" s="17"/>
      <c r="NUK6" s="25"/>
      <c r="NUL6" s="25"/>
      <c r="NUM6" s="17"/>
      <c r="NUN6" s="17"/>
      <c r="NUO6" s="17"/>
      <c r="NUP6" s="25"/>
      <c r="NUQ6" s="25"/>
      <c r="NUR6" s="17"/>
      <c r="NUS6" s="17"/>
      <c r="NUT6" s="17"/>
      <c r="NUU6" s="25"/>
      <c r="NUV6" s="25"/>
      <c r="NUW6" s="26"/>
      <c r="NUX6" s="17"/>
      <c r="NUY6" s="17"/>
      <c r="NUZ6" s="17"/>
      <c r="NVA6" s="25"/>
      <c r="NVB6" s="25"/>
      <c r="NVC6" s="17"/>
      <c r="NVD6" s="17"/>
      <c r="NVE6" s="17"/>
      <c r="NVF6" s="25"/>
      <c r="NVG6" s="25"/>
      <c r="NVH6" s="17"/>
      <c r="NVI6" s="17"/>
      <c r="NVJ6" s="17"/>
      <c r="NVK6" s="25"/>
      <c r="NVL6" s="25"/>
      <c r="NVM6" s="26"/>
      <c r="NVN6" s="17"/>
      <c r="NVO6" s="17"/>
      <c r="NVP6" s="17"/>
      <c r="NVQ6" s="25"/>
      <c r="NVR6" s="25"/>
      <c r="NVS6" s="17"/>
      <c r="NVT6" s="17"/>
      <c r="NVU6" s="17"/>
      <c r="NVV6" s="25"/>
      <c r="NVW6" s="25"/>
      <c r="NVX6" s="17"/>
      <c r="NVY6" s="17"/>
      <c r="NVZ6" s="17"/>
      <c r="NWA6" s="25"/>
      <c r="NWB6" s="25"/>
      <c r="NWC6" s="26"/>
      <c r="NWD6" s="17"/>
      <c r="NWE6" s="17"/>
      <c r="NWF6" s="17"/>
      <c r="NWG6" s="25"/>
      <c r="NWH6" s="25"/>
      <c r="NWI6" s="17"/>
      <c r="NWJ6" s="17"/>
      <c r="NWK6" s="17"/>
      <c r="NWL6" s="25"/>
      <c r="NWM6" s="25"/>
      <c r="NWN6" s="17"/>
      <c r="NWO6" s="17"/>
      <c r="NWP6" s="17"/>
      <c r="NWQ6" s="25"/>
      <c r="NWR6" s="25"/>
      <c r="NWS6" s="26"/>
      <c r="NWT6" s="17"/>
      <c r="NWU6" s="17"/>
      <c r="NWV6" s="17"/>
      <c r="NWW6" s="25"/>
      <c r="NWX6" s="25"/>
      <c r="NWY6" s="17"/>
      <c r="NWZ6" s="17"/>
      <c r="NXA6" s="17"/>
      <c r="NXB6" s="25"/>
      <c r="NXC6" s="25"/>
      <c r="NXD6" s="17"/>
      <c r="NXE6" s="17"/>
      <c r="NXF6" s="17"/>
      <c r="NXG6" s="25"/>
      <c r="NXH6" s="25"/>
      <c r="NXI6" s="26"/>
      <c r="NXJ6" s="17"/>
      <c r="NXK6" s="17"/>
      <c r="NXL6" s="17"/>
      <c r="NXM6" s="25"/>
      <c r="NXN6" s="25"/>
      <c r="NXO6" s="17"/>
      <c r="NXP6" s="17"/>
      <c r="NXQ6" s="17"/>
      <c r="NXR6" s="25"/>
      <c r="NXS6" s="25"/>
      <c r="NXT6" s="17"/>
      <c r="NXU6" s="17"/>
      <c r="NXV6" s="17"/>
      <c r="NXW6" s="25"/>
      <c r="NXX6" s="25"/>
      <c r="NXY6" s="26"/>
      <c r="NXZ6" s="17"/>
      <c r="NYA6" s="17"/>
      <c r="NYB6" s="17"/>
      <c r="NYC6" s="25"/>
      <c r="NYD6" s="25"/>
      <c r="NYE6" s="17"/>
      <c r="NYF6" s="17"/>
      <c r="NYG6" s="17"/>
      <c r="NYH6" s="25"/>
      <c r="NYI6" s="25"/>
      <c r="NYJ6" s="17"/>
      <c r="NYK6" s="17"/>
      <c r="NYL6" s="17"/>
      <c r="NYM6" s="25"/>
      <c r="NYN6" s="25"/>
      <c r="NYO6" s="26"/>
      <c r="NYP6" s="17"/>
      <c r="NYQ6" s="17"/>
      <c r="NYR6" s="17"/>
      <c r="NYS6" s="25"/>
      <c r="NYT6" s="25"/>
      <c r="NYU6" s="17"/>
      <c r="NYV6" s="17"/>
      <c r="NYW6" s="17"/>
      <c r="NYX6" s="25"/>
      <c r="NYY6" s="25"/>
      <c r="NYZ6" s="17"/>
      <c r="NZA6" s="17"/>
      <c r="NZB6" s="17"/>
      <c r="NZC6" s="25"/>
      <c r="NZD6" s="25"/>
      <c r="NZE6" s="26"/>
      <c r="NZF6" s="17"/>
      <c r="NZG6" s="17"/>
      <c r="NZH6" s="17"/>
      <c r="NZI6" s="25"/>
      <c r="NZJ6" s="25"/>
      <c r="NZK6" s="17"/>
      <c r="NZL6" s="17"/>
      <c r="NZM6" s="17"/>
      <c r="NZN6" s="25"/>
      <c r="NZO6" s="25"/>
      <c r="NZP6" s="17"/>
      <c r="NZQ6" s="17"/>
      <c r="NZR6" s="17"/>
      <c r="NZS6" s="25"/>
      <c r="NZT6" s="25"/>
      <c r="NZU6" s="26"/>
      <c r="NZV6" s="17"/>
      <c r="NZW6" s="17"/>
      <c r="NZX6" s="17"/>
      <c r="NZY6" s="25"/>
      <c r="NZZ6" s="25"/>
      <c r="OAA6" s="17"/>
      <c r="OAB6" s="17"/>
      <c r="OAC6" s="17"/>
      <c r="OAD6" s="25"/>
      <c r="OAE6" s="25"/>
      <c r="OAF6" s="17"/>
      <c r="OAG6" s="17"/>
      <c r="OAH6" s="17"/>
      <c r="OAI6" s="25"/>
      <c r="OAJ6" s="25"/>
      <c r="OAK6" s="26"/>
      <c r="OAL6" s="17"/>
      <c r="OAM6" s="17"/>
      <c r="OAN6" s="17"/>
      <c r="OAO6" s="25"/>
      <c r="OAP6" s="25"/>
      <c r="OAQ6" s="17"/>
      <c r="OAR6" s="17"/>
      <c r="OAS6" s="17"/>
      <c r="OAT6" s="25"/>
      <c r="OAU6" s="25"/>
      <c r="OAV6" s="17"/>
      <c r="OAW6" s="17"/>
      <c r="OAX6" s="17"/>
      <c r="OAY6" s="25"/>
      <c r="OAZ6" s="25"/>
      <c r="OBA6" s="26"/>
      <c r="OBB6" s="17"/>
      <c r="OBC6" s="17"/>
      <c r="OBD6" s="17"/>
      <c r="OBE6" s="25"/>
      <c r="OBF6" s="25"/>
      <c r="OBG6" s="17"/>
      <c r="OBH6" s="17"/>
      <c r="OBI6" s="17"/>
      <c r="OBJ6" s="25"/>
      <c r="OBK6" s="25"/>
      <c r="OBL6" s="17"/>
      <c r="OBM6" s="17"/>
      <c r="OBN6" s="17"/>
      <c r="OBO6" s="25"/>
      <c r="OBP6" s="25"/>
      <c r="OBQ6" s="26"/>
      <c r="OBR6" s="17"/>
      <c r="OBS6" s="17"/>
      <c r="OBT6" s="17"/>
      <c r="OBU6" s="25"/>
      <c r="OBV6" s="25"/>
      <c r="OBW6" s="17"/>
      <c r="OBX6" s="17"/>
      <c r="OBY6" s="17"/>
      <c r="OBZ6" s="25"/>
      <c r="OCA6" s="25"/>
      <c r="OCB6" s="17"/>
      <c r="OCC6" s="17"/>
      <c r="OCD6" s="17"/>
      <c r="OCE6" s="25"/>
      <c r="OCF6" s="25"/>
      <c r="OCG6" s="26"/>
      <c r="OCH6" s="17"/>
      <c r="OCI6" s="17"/>
      <c r="OCJ6" s="17"/>
      <c r="OCK6" s="25"/>
      <c r="OCL6" s="25"/>
      <c r="OCM6" s="17"/>
      <c r="OCN6" s="17"/>
      <c r="OCO6" s="17"/>
      <c r="OCP6" s="25"/>
      <c r="OCQ6" s="25"/>
      <c r="OCR6" s="17"/>
      <c r="OCS6" s="17"/>
      <c r="OCT6" s="17"/>
      <c r="OCU6" s="25"/>
      <c r="OCV6" s="25"/>
      <c r="OCW6" s="26"/>
      <c r="OCX6" s="17"/>
      <c r="OCY6" s="17"/>
      <c r="OCZ6" s="17"/>
      <c r="ODA6" s="25"/>
      <c r="ODB6" s="25"/>
      <c r="ODC6" s="17"/>
      <c r="ODD6" s="17"/>
      <c r="ODE6" s="17"/>
      <c r="ODF6" s="25"/>
      <c r="ODG6" s="25"/>
      <c r="ODH6" s="17"/>
      <c r="ODI6" s="17"/>
      <c r="ODJ6" s="17"/>
      <c r="ODK6" s="25"/>
      <c r="ODL6" s="25"/>
      <c r="ODM6" s="26"/>
      <c r="ODN6" s="17"/>
      <c r="ODO6" s="17"/>
      <c r="ODP6" s="17"/>
      <c r="ODQ6" s="25"/>
      <c r="ODR6" s="25"/>
      <c r="ODS6" s="17"/>
      <c r="ODT6" s="17"/>
      <c r="ODU6" s="17"/>
      <c r="ODV6" s="25"/>
      <c r="ODW6" s="25"/>
      <c r="ODX6" s="17"/>
      <c r="ODY6" s="17"/>
      <c r="ODZ6" s="17"/>
      <c r="OEA6" s="25"/>
      <c r="OEB6" s="25"/>
      <c r="OEC6" s="26"/>
      <c r="OED6" s="17"/>
      <c r="OEE6" s="17"/>
      <c r="OEF6" s="17"/>
      <c r="OEG6" s="25"/>
      <c r="OEH6" s="25"/>
      <c r="OEI6" s="17"/>
      <c r="OEJ6" s="17"/>
      <c r="OEK6" s="17"/>
      <c r="OEL6" s="25"/>
      <c r="OEM6" s="25"/>
      <c r="OEN6" s="17"/>
      <c r="OEO6" s="17"/>
      <c r="OEP6" s="17"/>
      <c r="OEQ6" s="25"/>
      <c r="OER6" s="25"/>
      <c r="OES6" s="26"/>
      <c r="OET6" s="17"/>
      <c r="OEU6" s="17"/>
      <c r="OEV6" s="17"/>
      <c r="OEW6" s="25"/>
      <c r="OEX6" s="25"/>
      <c r="OEY6" s="17"/>
      <c r="OEZ6" s="17"/>
      <c r="OFA6" s="17"/>
      <c r="OFB6" s="25"/>
      <c r="OFC6" s="25"/>
      <c r="OFD6" s="17"/>
      <c r="OFE6" s="17"/>
      <c r="OFF6" s="17"/>
      <c r="OFG6" s="25"/>
      <c r="OFH6" s="25"/>
      <c r="OFI6" s="26"/>
      <c r="OFJ6" s="17"/>
      <c r="OFK6" s="17"/>
      <c r="OFL6" s="17"/>
      <c r="OFM6" s="25"/>
      <c r="OFN6" s="25"/>
      <c r="OFO6" s="17"/>
      <c r="OFP6" s="17"/>
      <c r="OFQ6" s="17"/>
      <c r="OFR6" s="25"/>
      <c r="OFS6" s="25"/>
      <c r="OFT6" s="17"/>
      <c r="OFU6" s="17"/>
      <c r="OFV6" s="17"/>
      <c r="OFW6" s="25"/>
      <c r="OFX6" s="25"/>
      <c r="OFY6" s="26"/>
      <c r="OFZ6" s="17"/>
      <c r="OGA6" s="17"/>
      <c r="OGB6" s="17"/>
      <c r="OGC6" s="25"/>
      <c r="OGD6" s="25"/>
      <c r="OGE6" s="17"/>
      <c r="OGF6" s="17"/>
      <c r="OGG6" s="17"/>
      <c r="OGH6" s="25"/>
      <c r="OGI6" s="25"/>
      <c r="OGJ6" s="17"/>
      <c r="OGK6" s="17"/>
      <c r="OGL6" s="17"/>
      <c r="OGM6" s="25"/>
      <c r="OGN6" s="25"/>
      <c r="OGO6" s="26"/>
      <c r="OGP6" s="17"/>
      <c r="OGQ6" s="17"/>
      <c r="OGR6" s="17"/>
      <c r="OGS6" s="25"/>
      <c r="OGT6" s="25"/>
      <c r="OGU6" s="17"/>
      <c r="OGV6" s="17"/>
      <c r="OGW6" s="17"/>
      <c r="OGX6" s="25"/>
      <c r="OGY6" s="25"/>
      <c r="OGZ6" s="17"/>
      <c r="OHA6" s="17"/>
      <c r="OHB6" s="17"/>
      <c r="OHC6" s="25"/>
      <c r="OHD6" s="25"/>
      <c r="OHE6" s="26"/>
      <c r="OHF6" s="17"/>
      <c r="OHG6" s="17"/>
      <c r="OHH6" s="17"/>
      <c r="OHI6" s="25"/>
      <c r="OHJ6" s="25"/>
      <c r="OHK6" s="17"/>
      <c r="OHL6" s="17"/>
      <c r="OHM6" s="17"/>
      <c r="OHN6" s="25"/>
      <c r="OHO6" s="25"/>
      <c r="OHP6" s="17"/>
      <c r="OHQ6" s="17"/>
      <c r="OHR6" s="17"/>
      <c r="OHS6" s="25"/>
      <c r="OHT6" s="25"/>
      <c r="OHU6" s="26"/>
      <c r="OHV6" s="17"/>
      <c r="OHW6" s="17"/>
      <c r="OHX6" s="17"/>
      <c r="OHY6" s="25"/>
      <c r="OHZ6" s="25"/>
      <c r="OIA6" s="17"/>
      <c r="OIB6" s="17"/>
      <c r="OIC6" s="17"/>
      <c r="OID6" s="25"/>
      <c r="OIE6" s="25"/>
      <c r="OIF6" s="17"/>
      <c r="OIG6" s="17"/>
      <c r="OIH6" s="17"/>
      <c r="OII6" s="25"/>
      <c r="OIJ6" s="25"/>
      <c r="OIK6" s="26"/>
      <c r="OIL6" s="17"/>
      <c r="OIM6" s="17"/>
      <c r="OIN6" s="17"/>
      <c r="OIO6" s="25"/>
      <c r="OIP6" s="25"/>
      <c r="OIQ6" s="17"/>
      <c r="OIR6" s="17"/>
      <c r="OIS6" s="17"/>
      <c r="OIT6" s="25"/>
      <c r="OIU6" s="25"/>
      <c r="OIV6" s="17"/>
      <c r="OIW6" s="17"/>
      <c r="OIX6" s="17"/>
      <c r="OIY6" s="25"/>
      <c r="OIZ6" s="25"/>
      <c r="OJA6" s="26"/>
      <c r="OJB6" s="17"/>
      <c r="OJC6" s="17"/>
      <c r="OJD6" s="17"/>
      <c r="OJE6" s="25"/>
      <c r="OJF6" s="25"/>
      <c r="OJG6" s="17"/>
      <c r="OJH6" s="17"/>
      <c r="OJI6" s="17"/>
      <c r="OJJ6" s="25"/>
      <c r="OJK6" s="25"/>
      <c r="OJL6" s="17"/>
      <c r="OJM6" s="17"/>
      <c r="OJN6" s="17"/>
      <c r="OJO6" s="25"/>
      <c r="OJP6" s="25"/>
      <c r="OJQ6" s="26"/>
      <c r="OJR6" s="17"/>
      <c r="OJS6" s="17"/>
      <c r="OJT6" s="17"/>
      <c r="OJU6" s="25"/>
      <c r="OJV6" s="25"/>
      <c r="OJW6" s="17"/>
      <c r="OJX6" s="17"/>
      <c r="OJY6" s="17"/>
      <c r="OJZ6" s="25"/>
      <c r="OKA6" s="25"/>
      <c r="OKB6" s="17"/>
      <c r="OKC6" s="17"/>
      <c r="OKD6" s="17"/>
      <c r="OKE6" s="25"/>
      <c r="OKF6" s="25"/>
      <c r="OKG6" s="26"/>
      <c r="OKH6" s="17"/>
      <c r="OKI6" s="17"/>
      <c r="OKJ6" s="17"/>
      <c r="OKK6" s="25"/>
      <c r="OKL6" s="25"/>
      <c r="OKM6" s="17"/>
      <c r="OKN6" s="17"/>
      <c r="OKO6" s="17"/>
      <c r="OKP6" s="25"/>
      <c r="OKQ6" s="25"/>
      <c r="OKR6" s="17"/>
      <c r="OKS6" s="17"/>
      <c r="OKT6" s="17"/>
      <c r="OKU6" s="25"/>
      <c r="OKV6" s="25"/>
      <c r="OKW6" s="26"/>
      <c r="OKX6" s="17"/>
      <c r="OKY6" s="17"/>
      <c r="OKZ6" s="17"/>
      <c r="OLA6" s="25"/>
      <c r="OLB6" s="25"/>
      <c r="OLC6" s="17"/>
      <c r="OLD6" s="17"/>
      <c r="OLE6" s="17"/>
      <c r="OLF6" s="25"/>
      <c r="OLG6" s="25"/>
      <c r="OLH6" s="17"/>
      <c r="OLI6" s="17"/>
      <c r="OLJ6" s="17"/>
      <c r="OLK6" s="25"/>
      <c r="OLL6" s="25"/>
      <c r="OLM6" s="26"/>
      <c r="OLN6" s="17"/>
      <c r="OLO6" s="17"/>
      <c r="OLP6" s="17"/>
      <c r="OLQ6" s="25"/>
      <c r="OLR6" s="25"/>
      <c r="OLS6" s="17"/>
      <c r="OLT6" s="17"/>
      <c r="OLU6" s="17"/>
      <c r="OLV6" s="25"/>
      <c r="OLW6" s="25"/>
      <c r="OLX6" s="17"/>
      <c r="OLY6" s="17"/>
      <c r="OLZ6" s="17"/>
      <c r="OMA6" s="25"/>
      <c r="OMB6" s="25"/>
      <c r="OMC6" s="26"/>
      <c r="OMD6" s="17"/>
      <c r="OME6" s="17"/>
      <c r="OMF6" s="17"/>
      <c r="OMG6" s="25"/>
      <c r="OMH6" s="25"/>
      <c r="OMI6" s="17"/>
      <c r="OMJ6" s="17"/>
      <c r="OMK6" s="17"/>
      <c r="OML6" s="25"/>
      <c r="OMM6" s="25"/>
      <c r="OMN6" s="17"/>
      <c r="OMO6" s="17"/>
      <c r="OMP6" s="17"/>
      <c r="OMQ6" s="25"/>
      <c r="OMR6" s="25"/>
      <c r="OMS6" s="26"/>
      <c r="OMT6" s="17"/>
      <c r="OMU6" s="17"/>
      <c r="OMV6" s="17"/>
      <c r="OMW6" s="25"/>
      <c r="OMX6" s="25"/>
      <c r="OMY6" s="17"/>
      <c r="OMZ6" s="17"/>
      <c r="ONA6" s="17"/>
      <c r="ONB6" s="25"/>
      <c r="ONC6" s="25"/>
      <c r="OND6" s="17"/>
      <c r="ONE6" s="17"/>
      <c r="ONF6" s="17"/>
      <c r="ONG6" s="25"/>
      <c r="ONH6" s="25"/>
      <c r="ONI6" s="26"/>
      <c r="ONJ6" s="17"/>
      <c r="ONK6" s="17"/>
      <c r="ONL6" s="17"/>
      <c r="ONM6" s="25"/>
      <c r="ONN6" s="25"/>
      <c r="ONO6" s="17"/>
      <c r="ONP6" s="17"/>
      <c r="ONQ6" s="17"/>
      <c r="ONR6" s="25"/>
      <c r="ONS6" s="25"/>
      <c r="ONT6" s="17"/>
      <c r="ONU6" s="17"/>
      <c r="ONV6" s="17"/>
      <c r="ONW6" s="25"/>
      <c r="ONX6" s="25"/>
      <c r="ONY6" s="26"/>
      <c r="ONZ6" s="17"/>
      <c r="OOA6" s="17"/>
      <c r="OOB6" s="17"/>
      <c r="OOC6" s="25"/>
      <c r="OOD6" s="25"/>
      <c r="OOE6" s="17"/>
      <c r="OOF6" s="17"/>
      <c r="OOG6" s="17"/>
      <c r="OOH6" s="25"/>
      <c r="OOI6" s="25"/>
      <c r="OOJ6" s="17"/>
      <c r="OOK6" s="17"/>
      <c r="OOL6" s="17"/>
      <c r="OOM6" s="25"/>
      <c r="OON6" s="25"/>
      <c r="OOO6" s="26"/>
      <c r="OOP6" s="17"/>
      <c r="OOQ6" s="17"/>
      <c r="OOR6" s="17"/>
      <c r="OOS6" s="25"/>
      <c r="OOT6" s="25"/>
      <c r="OOU6" s="17"/>
      <c r="OOV6" s="17"/>
      <c r="OOW6" s="17"/>
      <c r="OOX6" s="25"/>
      <c r="OOY6" s="25"/>
      <c r="OOZ6" s="17"/>
      <c r="OPA6" s="17"/>
      <c r="OPB6" s="17"/>
      <c r="OPC6" s="25"/>
      <c r="OPD6" s="25"/>
      <c r="OPE6" s="26"/>
      <c r="OPF6" s="17"/>
      <c r="OPG6" s="17"/>
      <c r="OPH6" s="17"/>
      <c r="OPI6" s="25"/>
      <c r="OPJ6" s="25"/>
      <c r="OPK6" s="17"/>
      <c r="OPL6" s="17"/>
      <c r="OPM6" s="17"/>
      <c r="OPN6" s="25"/>
      <c r="OPO6" s="25"/>
      <c r="OPP6" s="17"/>
      <c r="OPQ6" s="17"/>
      <c r="OPR6" s="17"/>
      <c r="OPS6" s="25"/>
      <c r="OPT6" s="25"/>
      <c r="OPU6" s="26"/>
      <c r="OPV6" s="17"/>
      <c r="OPW6" s="17"/>
      <c r="OPX6" s="17"/>
      <c r="OPY6" s="25"/>
      <c r="OPZ6" s="25"/>
      <c r="OQA6" s="17"/>
      <c r="OQB6" s="17"/>
      <c r="OQC6" s="17"/>
      <c r="OQD6" s="25"/>
      <c r="OQE6" s="25"/>
      <c r="OQF6" s="17"/>
      <c r="OQG6" s="17"/>
      <c r="OQH6" s="17"/>
      <c r="OQI6" s="25"/>
      <c r="OQJ6" s="25"/>
      <c r="OQK6" s="26"/>
      <c r="OQL6" s="17"/>
      <c r="OQM6" s="17"/>
      <c r="OQN6" s="17"/>
      <c r="OQO6" s="25"/>
      <c r="OQP6" s="25"/>
      <c r="OQQ6" s="17"/>
      <c r="OQR6" s="17"/>
      <c r="OQS6" s="17"/>
      <c r="OQT6" s="25"/>
      <c r="OQU6" s="25"/>
      <c r="OQV6" s="17"/>
      <c r="OQW6" s="17"/>
      <c r="OQX6" s="17"/>
      <c r="OQY6" s="25"/>
      <c r="OQZ6" s="25"/>
      <c r="ORA6" s="26"/>
      <c r="ORB6" s="17"/>
      <c r="ORC6" s="17"/>
      <c r="ORD6" s="17"/>
      <c r="ORE6" s="25"/>
      <c r="ORF6" s="25"/>
      <c r="ORG6" s="17"/>
      <c r="ORH6" s="17"/>
      <c r="ORI6" s="17"/>
      <c r="ORJ6" s="25"/>
      <c r="ORK6" s="25"/>
      <c r="ORL6" s="17"/>
      <c r="ORM6" s="17"/>
      <c r="ORN6" s="17"/>
      <c r="ORO6" s="25"/>
      <c r="ORP6" s="25"/>
      <c r="ORQ6" s="26"/>
      <c r="ORR6" s="17"/>
      <c r="ORS6" s="17"/>
      <c r="ORT6" s="17"/>
      <c r="ORU6" s="25"/>
      <c r="ORV6" s="25"/>
      <c r="ORW6" s="17"/>
      <c r="ORX6" s="17"/>
      <c r="ORY6" s="17"/>
      <c r="ORZ6" s="25"/>
      <c r="OSA6" s="25"/>
      <c r="OSB6" s="17"/>
      <c r="OSC6" s="17"/>
      <c r="OSD6" s="17"/>
      <c r="OSE6" s="25"/>
      <c r="OSF6" s="25"/>
      <c r="OSG6" s="26"/>
      <c r="OSH6" s="17"/>
      <c r="OSI6" s="17"/>
      <c r="OSJ6" s="17"/>
      <c r="OSK6" s="25"/>
      <c r="OSL6" s="25"/>
      <c r="OSM6" s="17"/>
      <c r="OSN6" s="17"/>
      <c r="OSO6" s="17"/>
      <c r="OSP6" s="25"/>
      <c r="OSQ6" s="25"/>
      <c r="OSR6" s="17"/>
      <c r="OSS6" s="17"/>
      <c r="OST6" s="17"/>
      <c r="OSU6" s="25"/>
      <c r="OSV6" s="25"/>
      <c r="OSW6" s="26"/>
      <c r="OSX6" s="17"/>
      <c r="OSY6" s="17"/>
      <c r="OSZ6" s="17"/>
      <c r="OTA6" s="25"/>
      <c r="OTB6" s="25"/>
      <c r="OTC6" s="17"/>
      <c r="OTD6" s="17"/>
      <c r="OTE6" s="17"/>
      <c r="OTF6" s="25"/>
      <c r="OTG6" s="25"/>
      <c r="OTH6" s="17"/>
      <c r="OTI6" s="17"/>
      <c r="OTJ6" s="17"/>
      <c r="OTK6" s="25"/>
      <c r="OTL6" s="25"/>
      <c r="OTM6" s="26"/>
      <c r="OTN6" s="17"/>
      <c r="OTO6" s="17"/>
      <c r="OTP6" s="17"/>
      <c r="OTQ6" s="25"/>
      <c r="OTR6" s="25"/>
      <c r="OTS6" s="17"/>
      <c r="OTT6" s="17"/>
      <c r="OTU6" s="17"/>
      <c r="OTV6" s="25"/>
      <c r="OTW6" s="25"/>
      <c r="OTX6" s="17"/>
      <c r="OTY6" s="17"/>
      <c r="OTZ6" s="17"/>
      <c r="OUA6" s="25"/>
      <c r="OUB6" s="25"/>
      <c r="OUC6" s="26"/>
      <c r="OUD6" s="17"/>
      <c r="OUE6" s="17"/>
      <c r="OUF6" s="17"/>
      <c r="OUG6" s="25"/>
      <c r="OUH6" s="25"/>
      <c r="OUI6" s="17"/>
      <c r="OUJ6" s="17"/>
      <c r="OUK6" s="17"/>
      <c r="OUL6" s="25"/>
      <c r="OUM6" s="25"/>
      <c r="OUN6" s="17"/>
      <c r="OUO6" s="17"/>
      <c r="OUP6" s="17"/>
      <c r="OUQ6" s="25"/>
      <c r="OUR6" s="25"/>
      <c r="OUS6" s="26"/>
      <c r="OUT6" s="17"/>
      <c r="OUU6" s="17"/>
      <c r="OUV6" s="17"/>
      <c r="OUW6" s="25"/>
      <c r="OUX6" s="25"/>
      <c r="OUY6" s="17"/>
      <c r="OUZ6" s="17"/>
      <c r="OVA6" s="17"/>
      <c r="OVB6" s="25"/>
      <c r="OVC6" s="25"/>
      <c r="OVD6" s="17"/>
      <c r="OVE6" s="17"/>
      <c r="OVF6" s="17"/>
      <c r="OVG6" s="25"/>
      <c r="OVH6" s="25"/>
      <c r="OVI6" s="26"/>
      <c r="OVJ6" s="17"/>
      <c r="OVK6" s="17"/>
      <c r="OVL6" s="17"/>
      <c r="OVM6" s="25"/>
      <c r="OVN6" s="25"/>
      <c r="OVO6" s="17"/>
      <c r="OVP6" s="17"/>
      <c r="OVQ6" s="17"/>
      <c r="OVR6" s="25"/>
      <c r="OVS6" s="25"/>
      <c r="OVT6" s="17"/>
      <c r="OVU6" s="17"/>
      <c r="OVV6" s="17"/>
      <c r="OVW6" s="25"/>
      <c r="OVX6" s="25"/>
      <c r="OVY6" s="26"/>
      <c r="OVZ6" s="17"/>
      <c r="OWA6" s="17"/>
      <c r="OWB6" s="17"/>
      <c r="OWC6" s="25"/>
      <c r="OWD6" s="25"/>
      <c r="OWE6" s="17"/>
      <c r="OWF6" s="17"/>
      <c r="OWG6" s="17"/>
      <c r="OWH6" s="25"/>
      <c r="OWI6" s="25"/>
      <c r="OWJ6" s="17"/>
      <c r="OWK6" s="17"/>
      <c r="OWL6" s="17"/>
      <c r="OWM6" s="25"/>
      <c r="OWN6" s="25"/>
      <c r="OWO6" s="26"/>
      <c r="OWP6" s="17"/>
      <c r="OWQ6" s="17"/>
      <c r="OWR6" s="17"/>
      <c r="OWS6" s="25"/>
      <c r="OWT6" s="25"/>
      <c r="OWU6" s="17"/>
      <c r="OWV6" s="17"/>
      <c r="OWW6" s="17"/>
      <c r="OWX6" s="25"/>
      <c r="OWY6" s="25"/>
      <c r="OWZ6" s="17"/>
      <c r="OXA6" s="17"/>
      <c r="OXB6" s="17"/>
      <c r="OXC6" s="25"/>
      <c r="OXD6" s="25"/>
      <c r="OXE6" s="26"/>
      <c r="OXF6" s="17"/>
      <c r="OXG6" s="17"/>
      <c r="OXH6" s="17"/>
      <c r="OXI6" s="25"/>
      <c r="OXJ6" s="25"/>
      <c r="OXK6" s="17"/>
      <c r="OXL6" s="17"/>
      <c r="OXM6" s="17"/>
      <c r="OXN6" s="25"/>
      <c r="OXO6" s="25"/>
      <c r="OXP6" s="17"/>
      <c r="OXQ6" s="17"/>
      <c r="OXR6" s="17"/>
      <c r="OXS6" s="25"/>
      <c r="OXT6" s="25"/>
      <c r="OXU6" s="26"/>
      <c r="OXV6" s="17"/>
      <c r="OXW6" s="17"/>
      <c r="OXX6" s="17"/>
      <c r="OXY6" s="25"/>
      <c r="OXZ6" s="25"/>
      <c r="OYA6" s="17"/>
      <c r="OYB6" s="17"/>
      <c r="OYC6" s="17"/>
      <c r="OYD6" s="25"/>
      <c r="OYE6" s="25"/>
      <c r="OYF6" s="17"/>
      <c r="OYG6" s="17"/>
      <c r="OYH6" s="17"/>
      <c r="OYI6" s="25"/>
      <c r="OYJ6" s="25"/>
      <c r="OYK6" s="26"/>
      <c r="OYL6" s="17"/>
      <c r="OYM6" s="17"/>
      <c r="OYN6" s="17"/>
      <c r="OYO6" s="25"/>
      <c r="OYP6" s="25"/>
      <c r="OYQ6" s="17"/>
      <c r="OYR6" s="17"/>
      <c r="OYS6" s="17"/>
      <c r="OYT6" s="25"/>
      <c r="OYU6" s="25"/>
      <c r="OYV6" s="17"/>
      <c r="OYW6" s="17"/>
      <c r="OYX6" s="17"/>
      <c r="OYY6" s="25"/>
      <c r="OYZ6" s="25"/>
      <c r="OZA6" s="26"/>
      <c r="OZB6" s="17"/>
      <c r="OZC6" s="17"/>
      <c r="OZD6" s="17"/>
      <c r="OZE6" s="25"/>
      <c r="OZF6" s="25"/>
      <c r="OZG6" s="17"/>
      <c r="OZH6" s="17"/>
      <c r="OZI6" s="17"/>
      <c r="OZJ6" s="25"/>
      <c r="OZK6" s="25"/>
      <c r="OZL6" s="17"/>
      <c r="OZM6" s="17"/>
      <c r="OZN6" s="17"/>
      <c r="OZO6" s="25"/>
      <c r="OZP6" s="25"/>
      <c r="OZQ6" s="26"/>
      <c r="OZR6" s="17"/>
      <c r="OZS6" s="17"/>
      <c r="OZT6" s="17"/>
      <c r="OZU6" s="25"/>
      <c r="OZV6" s="25"/>
      <c r="OZW6" s="17"/>
      <c r="OZX6" s="17"/>
      <c r="OZY6" s="17"/>
      <c r="OZZ6" s="25"/>
      <c r="PAA6" s="25"/>
      <c r="PAB6" s="17"/>
      <c r="PAC6" s="17"/>
      <c r="PAD6" s="17"/>
      <c r="PAE6" s="25"/>
      <c r="PAF6" s="25"/>
      <c r="PAG6" s="26"/>
      <c r="PAH6" s="17"/>
      <c r="PAI6" s="17"/>
      <c r="PAJ6" s="17"/>
      <c r="PAK6" s="25"/>
      <c r="PAL6" s="25"/>
      <c r="PAM6" s="17"/>
      <c r="PAN6" s="17"/>
      <c r="PAO6" s="17"/>
      <c r="PAP6" s="25"/>
      <c r="PAQ6" s="25"/>
      <c r="PAR6" s="17"/>
      <c r="PAS6" s="17"/>
      <c r="PAT6" s="17"/>
      <c r="PAU6" s="25"/>
      <c r="PAV6" s="25"/>
      <c r="PAW6" s="26"/>
      <c r="PAX6" s="17"/>
      <c r="PAY6" s="17"/>
      <c r="PAZ6" s="17"/>
      <c r="PBA6" s="25"/>
      <c r="PBB6" s="25"/>
      <c r="PBC6" s="17"/>
      <c r="PBD6" s="17"/>
      <c r="PBE6" s="17"/>
      <c r="PBF6" s="25"/>
      <c r="PBG6" s="25"/>
      <c r="PBH6" s="17"/>
      <c r="PBI6" s="17"/>
      <c r="PBJ6" s="17"/>
      <c r="PBK6" s="25"/>
      <c r="PBL6" s="25"/>
      <c r="PBM6" s="26"/>
      <c r="PBN6" s="17"/>
      <c r="PBO6" s="17"/>
      <c r="PBP6" s="17"/>
      <c r="PBQ6" s="25"/>
      <c r="PBR6" s="25"/>
      <c r="PBS6" s="17"/>
      <c r="PBT6" s="17"/>
      <c r="PBU6" s="17"/>
      <c r="PBV6" s="25"/>
      <c r="PBW6" s="25"/>
      <c r="PBX6" s="17"/>
      <c r="PBY6" s="17"/>
      <c r="PBZ6" s="17"/>
      <c r="PCA6" s="25"/>
      <c r="PCB6" s="25"/>
      <c r="PCC6" s="26"/>
      <c r="PCD6" s="17"/>
      <c r="PCE6" s="17"/>
      <c r="PCF6" s="17"/>
      <c r="PCG6" s="25"/>
      <c r="PCH6" s="25"/>
      <c r="PCI6" s="17"/>
      <c r="PCJ6" s="17"/>
      <c r="PCK6" s="17"/>
      <c r="PCL6" s="25"/>
      <c r="PCM6" s="25"/>
      <c r="PCN6" s="17"/>
      <c r="PCO6" s="17"/>
      <c r="PCP6" s="17"/>
      <c r="PCQ6" s="25"/>
      <c r="PCR6" s="25"/>
      <c r="PCS6" s="26"/>
      <c r="PCT6" s="17"/>
      <c r="PCU6" s="17"/>
      <c r="PCV6" s="17"/>
      <c r="PCW6" s="25"/>
      <c r="PCX6" s="25"/>
      <c r="PCY6" s="17"/>
      <c r="PCZ6" s="17"/>
      <c r="PDA6" s="17"/>
      <c r="PDB6" s="25"/>
      <c r="PDC6" s="25"/>
      <c r="PDD6" s="17"/>
      <c r="PDE6" s="17"/>
      <c r="PDF6" s="17"/>
      <c r="PDG6" s="25"/>
      <c r="PDH6" s="25"/>
      <c r="PDI6" s="26"/>
      <c r="PDJ6" s="17"/>
      <c r="PDK6" s="17"/>
      <c r="PDL6" s="17"/>
      <c r="PDM6" s="25"/>
      <c r="PDN6" s="25"/>
      <c r="PDO6" s="17"/>
      <c r="PDP6" s="17"/>
      <c r="PDQ6" s="17"/>
      <c r="PDR6" s="25"/>
      <c r="PDS6" s="25"/>
      <c r="PDT6" s="17"/>
      <c r="PDU6" s="17"/>
      <c r="PDV6" s="17"/>
      <c r="PDW6" s="25"/>
      <c r="PDX6" s="25"/>
      <c r="PDY6" s="26"/>
      <c r="PDZ6" s="17"/>
      <c r="PEA6" s="17"/>
      <c r="PEB6" s="17"/>
      <c r="PEC6" s="25"/>
      <c r="PED6" s="25"/>
      <c r="PEE6" s="17"/>
      <c r="PEF6" s="17"/>
      <c r="PEG6" s="17"/>
      <c r="PEH6" s="25"/>
      <c r="PEI6" s="25"/>
      <c r="PEJ6" s="17"/>
      <c r="PEK6" s="17"/>
      <c r="PEL6" s="17"/>
      <c r="PEM6" s="25"/>
      <c r="PEN6" s="25"/>
      <c r="PEO6" s="26"/>
      <c r="PEP6" s="17"/>
      <c r="PEQ6" s="17"/>
      <c r="PER6" s="17"/>
      <c r="PES6" s="25"/>
      <c r="PET6" s="25"/>
      <c r="PEU6" s="17"/>
      <c r="PEV6" s="17"/>
      <c r="PEW6" s="17"/>
      <c r="PEX6" s="25"/>
      <c r="PEY6" s="25"/>
      <c r="PEZ6" s="17"/>
      <c r="PFA6" s="17"/>
      <c r="PFB6" s="17"/>
      <c r="PFC6" s="25"/>
      <c r="PFD6" s="25"/>
      <c r="PFE6" s="26"/>
      <c r="PFF6" s="17"/>
      <c r="PFG6" s="17"/>
      <c r="PFH6" s="17"/>
      <c r="PFI6" s="25"/>
      <c r="PFJ6" s="25"/>
      <c r="PFK6" s="17"/>
      <c r="PFL6" s="17"/>
      <c r="PFM6" s="17"/>
      <c r="PFN6" s="25"/>
      <c r="PFO6" s="25"/>
      <c r="PFP6" s="17"/>
      <c r="PFQ6" s="17"/>
      <c r="PFR6" s="17"/>
      <c r="PFS6" s="25"/>
      <c r="PFT6" s="25"/>
      <c r="PFU6" s="26"/>
      <c r="PFV6" s="17"/>
      <c r="PFW6" s="17"/>
      <c r="PFX6" s="17"/>
      <c r="PFY6" s="25"/>
      <c r="PFZ6" s="25"/>
      <c r="PGA6" s="17"/>
      <c r="PGB6" s="17"/>
      <c r="PGC6" s="17"/>
      <c r="PGD6" s="25"/>
      <c r="PGE6" s="25"/>
      <c r="PGF6" s="17"/>
      <c r="PGG6" s="17"/>
      <c r="PGH6" s="17"/>
      <c r="PGI6" s="25"/>
      <c r="PGJ6" s="25"/>
      <c r="PGK6" s="26"/>
      <c r="PGL6" s="17"/>
      <c r="PGM6" s="17"/>
      <c r="PGN6" s="17"/>
      <c r="PGO6" s="25"/>
      <c r="PGP6" s="25"/>
      <c r="PGQ6" s="17"/>
      <c r="PGR6" s="17"/>
      <c r="PGS6" s="17"/>
      <c r="PGT6" s="25"/>
      <c r="PGU6" s="25"/>
      <c r="PGV6" s="17"/>
      <c r="PGW6" s="17"/>
      <c r="PGX6" s="17"/>
      <c r="PGY6" s="25"/>
      <c r="PGZ6" s="25"/>
      <c r="PHA6" s="26"/>
      <c r="PHB6" s="17"/>
      <c r="PHC6" s="17"/>
      <c r="PHD6" s="17"/>
      <c r="PHE6" s="25"/>
      <c r="PHF6" s="25"/>
      <c r="PHG6" s="17"/>
      <c r="PHH6" s="17"/>
      <c r="PHI6" s="17"/>
      <c r="PHJ6" s="25"/>
      <c r="PHK6" s="25"/>
      <c r="PHL6" s="17"/>
      <c r="PHM6" s="17"/>
      <c r="PHN6" s="17"/>
      <c r="PHO6" s="25"/>
      <c r="PHP6" s="25"/>
      <c r="PHQ6" s="26"/>
      <c r="PHR6" s="17"/>
      <c r="PHS6" s="17"/>
      <c r="PHT6" s="17"/>
      <c r="PHU6" s="25"/>
      <c r="PHV6" s="25"/>
      <c r="PHW6" s="17"/>
      <c r="PHX6" s="17"/>
      <c r="PHY6" s="17"/>
      <c r="PHZ6" s="25"/>
      <c r="PIA6" s="25"/>
      <c r="PIB6" s="17"/>
      <c r="PIC6" s="17"/>
      <c r="PID6" s="17"/>
      <c r="PIE6" s="25"/>
      <c r="PIF6" s="25"/>
      <c r="PIG6" s="26"/>
      <c r="PIH6" s="17"/>
      <c r="PII6" s="17"/>
      <c r="PIJ6" s="17"/>
      <c r="PIK6" s="25"/>
      <c r="PIL6" s="25"/>
      <c r="PIM6" s="17"/>
      <c r="PIN6" s="17"/>
      <c r="PIO6" s="17"/>
      <c r="PIP6" s="25"/>
      <c r="PIQ6" s="25"/>
      <c r="PIR6" s="17"/>
      <c r="PIS6" s="17"/>
      <c r="PIT6" s="17"/>
      <c r="PIU6" s="25"/>
      <c r="PIV6" s="25"/>
      <c r="PIW6" s="26"/>
      <c r="PIX6" s="17"/>
      <c r="PIY6" s="17"/>
      <c r="PIZ6" s="17"/>
      <c r="PJA6" s="25"/>
      <c r="PJB6" s="25"/>
      <c r="PJC6" s="17"/>
      <c r="PJD6" s="17"/>
      <c r="PJE6" s="17"/>
      <c r="PJF6" s="25"/>
      <c r="PJG6" s="25"/>
      <c r="PJH6" s="17"/>
      <c r="PJI6" s="17"/>
      <c r="PJJ6" s="17"/>
      <c r="PJK6" s="25"/>
      <c r="PJL6" s="25"/>
      <c r="PJM6" s="26"/>
      <c r="PJN6" s="17"/>
      <c r="PJO6" s="17"/>
      <c r="PJP6" s="17"/>
      <c r="PJQ6" s="25"/>
      <c r="PJR6" s="25"/>
      <c r="PJS6" s="17"/>
      <c r="PJT6" s="17"/>
      <c r="PJU6" s="17"/>
      <c r="PJV6" s="25"/>
      <c r="PJW6" s="25"/>
      <c r="PJX6" s="17"/>
      <c r="PJY6" s="17"/>
      <c r="PJZ6" s="17"/>
      <c r="PKA6" s="25"/>
      <c r="PKB6" s="25"/>
      <c r="PKC6" s="26"/>
      <c r="PKD6" s="17"/>
      <c r="PKE6" s="17"/>
      <c r="PKF6" s="17"/>
      <c r="PKG6" s="25"/>
      <c r="PKH6" s="25"/>
      <c r="PKI6" s="17"/>
      <c r="PKJ6" s="17"/>
      <c r="PKK6" s="17"/>
      <c r="PKL6" s="25"/>
      <c r="PKM6" s="25"/>
      <c r="PKN6" s="17"/>
      <c r="PKO6" s="17"/>
      <c r="PKP6" s="17"/>
      <c r="PKQ6" s="25"/>
      <c r="PKR6" s="25"/>
      <c r="PKS6" s="26"/>
      <c r="PKT6" s="17"/>
      <c r="PKU6" s="17"/>
      <c r="PKV6" s="17"/>
      <c r="PKW6" s="25"/>
      <c r="PKX6" s="25"/>
      <c r="PKY6" s="17"/>
      <c r="PKZ6" s="17"/>
      <c r="PLA6" s="17"/>
      <c r="PLB6" s="25"/>
      <c r="PLC6" s="25"/>
      <c r="PLD6" s="17"/>
      <c r="PLE6" s="17"/>
      <c r="PLF6" s="17"/>
      <c r="PLG6" s="25"/>
      <c r="PLH6" s="25"/>
      <c r="PLI6" s="26"/>
      <c r="PLJ6" s="17"/>
      <c r="PLK6" s="17"/>
      <c r="PLL6" s="17"/>
      <c r="PLM6" s="25"/>
      <c r="PLN6" s="25"/>
      <c r="PLO6" s="17"/>
      <c r="PLP6" s="17"/>
      <c r="PLQ6" s="17"/>
      <c r="PLR6" s="25"/>
      <c r="PLS6" s="25"/>
      <c r="PLT6" s="17"/>
      <c r="PLU6" s="17"/>
      <c r="PLV6" s="17"/>
      <c r="PLW6" s="25"/>
      <c r="PLX6" s="25"/>
      <c r="PLY6" s="26"/>
      <c r="PLZ6" s="17"/>
      <c r="PMA6" s="17"/>
      <c r="PMB6" s="17"/>
      <c r="PMC6" s="25"/>
      <c r="PMD6" s="25"/>
      <c r="PME6" s="17"/>
      <c r="PMF6" s="17"/>
      <c r="PMG6" s="17"/>
      <c r="PMH6" s="25"/>
      <c r="PMI6" s="25"/>
      <c r="PMJ6" s="17"/>
      <c r="PMK6" s="17"/>
      <c r="PML6" s="17"/>
      <c r="PMM6" s="25"/>
      <c r="PMN6" s="25"/>
      <c r="PMO6" s="26"/>
      <c r="PMP6" s="17"/>
      <c r="PMQ6" s="17"/>
      <c r="PMR6" s="17"/>
      <c r="PMS6" s="25"/>
      <c r="PMT6" s="25"/>
      <c r="PMU6" s="17"/>
      <c r="PMV6" s="17"/>
      <c r="PMW6" s="17"/>
      <c r="PMX6" s="25"/>
      <c r="PMY6" s="25"/>
      <c r="PMZ6" s="17"/>
      <c r="PNA6" s="17"/>
      <c r="PNB6" s="17"/>
      <c r="PNC6" s="25"/>
      <c r="PND6" s="25"/>
      <c r="PNE6" s="26"/>
      <c r="PNF6" s="17"/>
      <c r="PNG6" s="17"/>
      <c r="PNH6" s="17"/>
      <c r="PNI6" s="25"/>
      <c r="PNJ6" s="25"/>
      <c r="PNK6" s="17"/>
      <c r="PNL6" s="17"/>
      <c r="PNM6" s="17"/>
      <c r="PNN6" s="25"/>
      <c r="PNO6" s="25"/>
      <c r="PNP6" s="17"/>
      <c r="PNQ6" s="17"/>
      <c r="PNR6" s="17"/>
      <c r="PNS6" s="25"/>
      <c r="PNT6" s="25"/>
      <c r="PNU6" s="26"/>
      <c r="PNV6" s="17"/>
      <c r="PNW6" s="17"/>
      <c r="PNX6" s="17"/>
      <c r="PNY6" s="25"/>
      <c r="PNZ6" s="25"/>
      <c r="POA6" s="17"/>
      <c r="POB6" s="17"/>
      <c r="POC6" s="17"/>
      <c r="POD6" s="25"/>
      <c r="POE6" s="25"/>
      <c r="POF6" s="17"/>
      <c r="POG6" s="17"/>
      <c r="POH6" s="17"/>
      <c r="POI6" s="25"/>
      <c r="POJ6" s="25"/>
      <c r="POK6" s="26"/>
      <c r="POL6" s="17"/>
      <c r="POM6" s="17"/>
      <c r="PON6" s="17"/>
      <c r="POO6" s="25"/>
      <c r="POP6" s="25"/>
      <c r="POQ6" s="17"/>
      <c r="POR6" s="17"/>
      <c r="POS6" s="17"/>
      <c r="POT6" s="25"/>
      <c r="POU6" s="25"/>
      <c r="POV6" s="17"/>
      <c r="POW6" s="17"/>
      <c r="POX6" s="17"/>
      <c r="POY6" s="25"/>
      <c r="POZ6" s="25"/>
      <c r="PPA6" s="26"/>
      <c r="PPB6" s="17"/>
      <c r="PPC6" s="17"/>
      <c r="PPD6" s="17"/>
      <c r="PPE6" s="25"/>
      <c r="PPF6" s="25"/>
      <c r="PPG6" s="17"/>
      <c r="PPH6" s="17"/>
      <c r="PPI6" s="17"/>
      <c r="PPJ6" s="25"/>
      <c r="PPK6" s="25"/>
      <c r="PPL6" s="17"/>
      <c r="PPM6" s="17"/>
      <c r="PPN6" s="17"/>
      <c r="PPO6" s="25"/>
      <c r="PPP6" s="25"/>
      <c r="PPQ6" s="26"/>
      <c r="PPR6" s="17"/>
      <c r="PPS6" s="17"/>
      <c r="PPT6" s="17"/>
      <c r="PPU6" s="25"/>
      <c r="PPV6" s="25"/>
      <c r="PPW6" s="17"/>
      <c r="PPX6" s="17"/>
      <c r="PPY6" s="17"/>
      <c r="PPZ6" s="25"/>
      <c r="PQA6" s="25"/>
      <c r="PQB6" s="17"/>
      <c r="PQC6" s="17"/>
      <c r="PQD6" s="17"/>
      <c r="PQE6" s="25"/>
      <c r="PQF6" s="25"/>
      <c r="PQG6" s="26"/>
      <c r="PQH6" s="17"/>
      <c r="PQI6" s="17"/>
      <c r="PQJ6" s="17"/>
      <c r="PQK6" s="25"/>
      <c r="PQL6" s="25"/>
      <c r="PQM6" s="17"/>
      <c r="PQN6" s="17"/>
      <c r="PQO6" s="17"/>
      <c r="PQP6" s="25"/>
      <c r="PQQ6" s="25"/>
      <c r="PQR6" s="17"/>
      <c r="PQS6" s="17"/>
      <c r="PQT6" s="17"/>
      <c r="PQU6" s="25"/>
      <c r="PQV6" s="25"/>
      <c r="PQW6" s="26"/>
      <c r="PQX6" s="17"/>
      <c r="PQY6" s="17"/>
      <c r="PQZ6" s="17"/>
      <c r="PRA6" s="25"/>
      <c r="PRB6" s="25"/>
      <c r="PRC6" s="17"/>
      <c r="PRD6" s="17"/>
      <c r="PRE6" s="17"/>
      <c r="PRF6" s="25"/>
      <c r="PRG6" s="25"/>
      <c r="PRH6" s="17"/>
      <c r="PRI6" s="17"/>
      <c r="PRJ6" s="17"/>
      <c r="PRK6" s="25"/>
      <c r="PRL6" s="25"/>
      <c r="PRM6" s="26"/>
      <c r="PRN6" s="17"/>
      <c r="PRO6" s="17"/>
      <c r="PRP6" s="17"/>
      <c r="PRQ6" s="25"/>
      <c r="PRR6" s="25"/>
      <c r="PRS6" s="17"/>
      <c r="PRT6" s="17"/>
      <c r="PRU6" s="17"/>
      <c r="PRV6" s="25"/>
      <c r="PRW6" s="25"/>
      <c r="PRX6" s="17"/>
      <c r="PRY6" s="17"/>
      <c r="PRZ6" s="17"/>
      <c r="PSA6" s="25"/>
      <c r="PSB6" s="25"/>
      <c r="PSC6" s="26"/>
      <c r="PSD6" s="17"/>
      <c r="PSE6" s="17"/>
      <c r="PSF6" s="17"/>
      <c r="PSG6" s="25"/>
      <c r="PSH6" s="25"/>
      <c r="PSI6" s="17"/>
      <c r="PSJ6" s="17"/>
      <c r="PSK6" s="17"/>
      <c r="PSL6" s="25"/>
      <c r="PSM6" s="25"/>
      <c r="PSN6" s="17"/>
      <c r="PSO6" s="17"/>
      <c r="PSP6" s="17"/>
      <c r="PSQ6" s="25"/>
      <c r="PSR6" s="25"/>
      <c r="PSS6" s="26"/>
      <c r="PST6" s="17"/>
      <c r="PSU6" s="17"/>
      <c r="PSV6" s="17"/>
      <c r="PSW6" s="25"/>
      <c r="PSX6" s="25"/>
      <c r="PSY6" s="17"/>
      <c r="PSZ6" s="17"/>
      <c r="PTA6" s="17"/>
      <c r="PTB6" s="25"/>
      <c r="PTC6" s="25"/>
      <c r="PTD6" s="17"/>
      <c r="PTE6" s="17"/>
      <c r="PTF6" s="17"/>
      <c r="PTG6" s="25"/>
      <c r="PTH6" s="25"/>
      <c r="PTI6" s="26"/>
      <c r="PTJ6" s="17"/>
      <c r="PTK6" s="17"/>
      <c r="PTL6" s="17"/>
      <c r="PTM6" s="25"/>
      <c r="PTN6" s="25"/>
      <c r="PTO6" s="17"/>
      <c r="PTP6" s="17"/>
      <c r="PTQ6" s="17"/>
      <c r="PTR6" s="25"/>
      <c r="PTS6" s="25"/>
      <c r="PTT6" s="17"/>
      <c r="PTU6" s="17"/>
      <c r="PTV6" s="17"/>
      <c r="PTW6" s="25"/>
      <c r="PTX6" s="25"/>
      <c r="PTY6" s="26"/>
      <c r="PTZ6" s="17"/>
      <c r="PUA6" s="17"/>
      <c r="PUB6" s="17"/>
      <c r="PUC6" s="25"/>
      <c r="PUD6" s="25"/>
      <c r="PUE6" s="17"/>
      <c r="PUF6" s="17"/>
      <c r="PUG6" s="17"/>
      <c r="PUH6" s="25"/>
      <c r="PUI6" s="25"/>
      <c r="PUJ6" s="17"/>
      <c r="PUK6" s="17"/>
      <c r="PUL6" s="17"/>
      <c r="PUM6" s="25"/>
      <c r="PUN6" s="25"/>
      <c r="PUO6" s="26"/>
      <c r="PUP6" s="17"/>
      <c r="PUQ6" s="17"/>
      <c r="PUR6" s="17"/>
      <c r="PUS6" s="25"/>
      <c r="PUT6" s="25"/>
      <c r="PUU6" s="17"/>
      <c r="PUV6" s="17"/>
      <c r="PUW6" s="17"/>
      <c r="PUX6" s="25"/>
      <c r="PUY6" s="25"/>
      <c r="PUZ6" s="17"/>
      <c r="PVA6" s="17"/>
      <c r="PVB6" s="17"/>
      <c r="PVC6" s="25"/>
      <c r="PVD6" s="25"/>
      <c r="PVE6" s="26"/>
      <c r="PVF6" s="17"/>
      <c r="PVG6" s="17"/>
      <c r="PVH6" s="17"/>
      <c r="PVI6" s="25"/>
      <c r="PVJ6" s="25"/>
      <c r="PVK6" s="17"/>
      <c r="PVL6" s="17"/>
      <c r="PVM6" s="17"/>
      <c r="PVN6" s="25"/>
      <c r="PVO6" s="25"/>
      <c r="PVP6" s="17"/>
      <c r="PVQ6" s="17"/>
      <c r="PVR6" s="17"/>
      <c r="PVS6" s="25"/>
      <c r="PVT6" s="25"/>
      <c r="PVU6" s="26"/>
      <c r="PVV6" s="17"/>
      <c r="PVW6" s="17"/>
      <c r="PVX6" s="17"/>
      <c r="PVY6" s="25"/>
      <c r="PVZ6" s="25"/>
      <c r="PWA6" s="17"/>
      <c r="PWB6" s="17"/>
      <c r="PWC6" s="17"/>
      <c r="PWD6" s="25"/>
      <c r="PWE6" s="25"/>
      <c r="PWF6" s="17"/>
      <c r="PWG6" s="17"/>
      <c r="PWH6" s="17"/>
      <c r="PWI6" s="25"/>
      <c r="PWJ6" s="25"/>
      <c r="PWK6" s="26"/>
      <c r="PWL6" s="17"/>
      <c r="PWM6" s="17"/>
      <c r="PWN6" s="17"/>
      <c r="PWO6" s="25"/>
      <c r="PWP6" s="25"/>
      <c r="PWQ6" s="17"/>
      <c r="PWR6" s="17"/>
      <c r="PWS6" s="17"/>
      <c r="PWT6" s="25"/>
      <c r="PWU6" s="25"/>
      <c r="PWV6" s="17"/>
      <c r="PWW6" s="17"/>
      <c r="PWX6" s="17"/>
      <c r="PWY6" s="25"/>
      <c r="PWZ6" s="25"/>
      <c r="PXA6" s="26"/>
      <c r="PXB6" s="17"/>
      <c r="PXC6" s="17"/>
      <c r="PXD6" s="17"/>
      <c r="PXE6" s="25"/>
      <c r="PXF6" s="25"/>
      <c r="PXG6" s="17"/>
      <c r="PXH6" s="17"/>
      <c r="PXI6" s="17"/>
      <c r="PXJ6" s="25"/>
      <c r="PXK6" s="25"/>
      <c r="PXL6" s="17"/>
      <c r="PXM6" s="17"/>
      <c r="PXN6" s="17"/>
      <c r="PXO6" s="25"/>
      <c r="PXP6" s="25"/>
      <c r="PXQ6" s="26"/>
      <c r="PXR6" s="17"/>
      <c r="PXS6" s="17"/>
      <c r="PXT6" s="17"/>
      <c r="PXU6" s="25"/>
      <c r="PXV6" s="25"/>
      <c r="PXW6" s="17"/>
      <c r="PXX6" s="17"/>
      <c r="PXY6" s="17"/>
      <c r="PXZ6" s="25"/>
      <c r="PYA6" s="25"/>
      <c r="PYB6" s="17"/>
      <c r="PYC6" s="17"/>
      <c r="PYD6" s="17"/>
      <c r="PYE6" s="25"/>
      <c r="PYF6" s="25"/>
      <c r="PYG6" s="26"/>
      <c r="PYH6" s="17"/>
      <c r="PYI6" s="17"/>
      <c r="PYJ6" s="17"/>
      <c r="PYK6" s="25"/>
      <c r="PYL6" s="25"/>
      <c r="PYM6" s="17"/>
      <c r="PYN6" s="17"/>
      <c r="PYO6" s="17"/>
      <c r="PYP6" s="25"/>
      <c r="PYQ6" s="25"/>
      <c r="PYR6" s="17"/>
      <c r="PYS6" s="17"/>
      <c r="PYT6" s="17"/>
      <c r="PYU6" s="25"/>
      <c r="PYV6" s="25"/>
      <c r="PYW6" s="26"/>
      <c r="PYX6" s="17"/>
      <c r="PYY6" s="17"/>
      <c r="PYZ6" s="17"/>
      <c r="PZA6" s="25"/>
      <c r="PZB6" s="25"/>
      <c r="PZC6" s="17"/>
      <c r="PZD6" s="17"/>
      <c r="PZE6" s="17"/>
      <c r="PZF6" s="25"/>
      <c r="PZG6" s="25"/>
      <c r="PZH6" s="17"/>
      <c r="PZI6" s="17"/>
      <c r="PZJ6" s="17"/>
      <c r="PZK6" s="25"/>
      <c r="PZL6" s="25"/>
      <c r="PZM6" s="26"/>
      <c r="PZN6" s="17"/>
      <c r="PZO6" s="17"/>
      <c r="PZP6" s="17"/>
      <c r="PZQ6" s="25"/>
      <c r="PZR6" s="25"/>
      <c r="PZS6" s="17"/>
      <c r="PZT6" s="17"/>
      <c r="PZU6" s="17"/>
      <c r="PZV6" s="25"/>
      <c r="PZW6" s="25"/>
      <c r="PZX6" s="17"/>
      <c r="PZY6" s="17"/>
      <c r="PZZ6" s="17"/>
      <c r="QAA6" s="25"/>
      <c r="QAB6" s="25"/>
      <c r="QAC6" s="26"/>
      <c r="QAD6" s="17"/>
      <c r="QAE6" s="17"/>
      <c r="QAF6" s="17"/>
      <c r="QAG6" s="25"/>
      <c r="QAH6" s="25"/>
      <c r="QAI6" s="17"/>
      <c r="QAJ6" s="17"/>
      <c r="QAK6" s="17"/>
      <c r="QAL6" s="25"/>
      <c r="QAM6" s="25"/>
      <c r="QAN6" s="17"/>
      <c r="QAO6" s="17"/>
      <c r="QAP6" s="17"/>
      <c r="QAQ6" s="25"/>
      <c r="QAR6" s="25"/>
      <c r="QAS6" s="26"/>
      <c r="QAT6" s="17"/>
      <c r="QAU6" s="17"/>
      <c r="QAV6" s="17"/>
      <c r="QAW6" s="25"/>
      <c r="QAX6" s="25"/>
      <c r="QAY6" s="17"/>
      <c r="QAZ6" s="17"/>
      <c r="QBA6" s="17"/>
      <c r="QBB6" s="25"/>
      <c r="QBC6" s="25"/>
      <c r="QBD6" s="17"/>
      <c r="QBE6" s="17"/>
      <c r="QBF6" s="17"/>
      <c r="QBG6" s="25"/>
      <c r="QBH6" s="25"/>
      <c r="QBI6" s="26"/>
      <c r="QBJ6" s="17"/>
      <c r="QBK6" s="17"/>
      <c r="QBL6" s="17"/>
      <c r="QBM6" s="25"/>
      <c r="QBN6" s="25"/>
      <c r="QBO6" s="17"/>
      <c r="QBP6" s="17"/>
      <c r="QBQ6" s="17"/>
      <c r="QBR6" s="25"/>
      <c r="QBS6" s="25"/>
      <c r="QBT6" s="17"/>
      <c r="QBU6" s="17"/>
      <c r="QBV6" s="17"/>
      <c r="QBW6" s="25"/>
      <c r="QBX6" s="25"/>
      <c r="QBY6" s="26"/>
      <c r="QBZ6" s="17"/>
      <c r="QCA6" s="17"/>
      <c r="QCB6" s="17"/>
      <c r="QCC6" s="25"/>
      <c r="QCD6" s="25"/>
      <c r="QCE6" s="17"/>
      <c r="QCF6" s="17"/>
      <c r="QCG6" s="17"/>
      <c r="QCH6" s="25"/>
      <c r="QCI6" s="25"/>
      <c r="QCJ6" s="17"/>
      <c r="QCK6" s="17"/>
      <c r="QCL6" s="17"/>
      <c r="QCM6" s="25"/>
      <c r="QCN6" s="25"/>
      <c r="QCO6" s="26"/>
      <c r="QCP6" s="17"/>
      <c r="QCQ6" s="17"/>
      <c r="QCR6" s="17"/>
      <c r="QCS6" s="25"/>
      <c r="QCT6" s="25"/>
      <c r="QCU6" s="17"/>
      <c r="QCV6" s="17"/>
      <c r="QCW6" s="17"/>
      <c r="QCX6" s="25"/>
      <c r="QCY6" s="25"/>
      <c r="QCZ6" s="17"/>
      <c r="QDA6" s="17"/>
      <c r="QDB6" s="17"/>
      <c r="QDC6" s="25"/>
      <c r="QDD6" s="25"/>
      <c r="QDE6" s="26"/>
      <c r="QDF6" s="17"/>
      <c r="QDG6" s="17"/>
      <c r="QDH6" s="17"/>
      <c r="QDI6" s="25"/>
      <c r="QDJ6" s="25"/>
      <c r="QDK6" s="17"/>
      <c r="QDL6" s="17"/>
      <c r="QDM6" s="17"/>
      <c r="QDN6" s="25"/>
      <c r="QDO6" s="25"/>
      <c r="QDP6" s="17"/>
      <c r="QDQ6" s="17"/>
      <c r="QDR6" s="17"/>
      <c r="QDS6" s="25"/>
      <c r="QDT6" s="25"/>
      <c r="QDU6" s="26"/>
      <c r="QDV6" s="17"/>
      <c r="QDW6" s="17"/>
      <c r="QDX6" s="17"/>
      <c r="QDY6" s="25"/>
      <c r="QDZ6" s="25"/>
      <c r="QEA6" s="17"/>
      <c r="QEB6" s="17"/>
      <c r="QEC6" s="17"/>
      <c r="QED6" s="25"/>
      <c r="QEE6" s="25"/>
      <c r="QEF6" s="17"/>
      <c r="QEG6" s="17"/>
      <c r="QEH6" s="17"/>
      <c r="QEI6" s="25"/>
      <c r="QEJ6" s="25"/>
      <c r="QEK6" s="26"/>
      <c r="QEL6" s="17"/>
      <c r="QEM6" s="17"/>
      <c r="QEN6" s="17"/>
      <c r="QEO6" s="25"/>
      <c r="QEP6" s="25"/>
      <c r="QEQ6" s="17"/>
      <c r="QER6" s="17"/>
      <c r="QES6" s="17"/>
      <c r="QET6" s="25"/>
      <c r="QEU6" s="25"/>
      <c r="QEV6" s="17"/>
      <c r="QEW6" s="17"/>
      <c r="QEX6" s="17"/>
      <c r="QEY6" s="25"/>
      <c r="QEZ6" s="25"/>
      <c r="QFA6" s="26"/>
      <c r="QFB6" s="17"/>
      <c r="QFC6" s="17"/>
      <c r="QFD6" s="17"/>
      <c r="QFE6" s="25"/>
      <c r="QFF6" s="25"/>
      <c r="QFG6" s="17"/>
      <c r="QFH6" s="17"/>
      <c r="QFI6" s="17"/>
      <c r="QFJ6" s="25"/>
      <c r="QFK6" s="25"/>
      <c r="QFL6" s="17"/>
      <c r="QFM6" s="17"/>
      <c r="QFN6" s="17"/>
      <c r="QFO6" s="25"/>
      <c r="QFP6" s="25"/>
      <c r="QFQ6" s="26"/>
      <c r="QFR6" s="17"/>
      <c r="QFS6" s="17"/>
      <c r="QFT6" s="17"/>
      <c r="QFU6" s="25"/>
      <c r="QFV6" s="25"/>
      <c r="QFW6" s="17"/>
      <c r="QFX6" s="17"/>
      <c r="QFY6" s="17"/>
      <c r="QFZ6" s="25"/>
      <c r="QGA6" s="25"/>
      <c r="QGB6" s="17"/>
      <c r="QGC6" s="17"/>
      <c r="QGD6" s="17"/>
      <c r="QGE6" s="25"/>
      <c r="QGF6" s="25"/>
      <c r="QGG6" s="26"/>
      <c r="QGH6" s="17"/>
      <c r="QGI6" s="17"/>
      <c r="QGJ6" s="17"/>
      <c r="QGK6" s="25"/>
      <c r="QGL6" s="25"/>
      <c r="QGM6" s="17"/>
      <c r="QGN6" s="17"/>
      <c r="QGO6" s="17"/>
      <c r="QGP6" s="25"/>
      <c r="QGQ6" s="25"/>
      <c r="QGR6" s="17"/>
      <c r="QGS6" s="17"/>
      <c r="QGT6" s="17"/>
      <c r="QGU6" s="25"/>
      <c r="QGV6" s="25"/>
      <c r="QGW6" s="26"/>
      <c r="QGX6" s="17"/>
      <c r="QGY6" s="17"/>
      <c r="QGZ6" s="17"/>
      <c r="QHA6" s="25"/>
      <c r="QHB6" s="25"/>
      <c r="QHC6" s="17"/>
      <c r="QHD6" s="17"/>
      <c r="QHE6" s="17"/>
      <c r="QHF6" s="25"/>
      <c r="QHG6" s="25"/>
      <c r="QHH6" s="17"/>
      <c r="QHI6" s="17"/>
      <c r="QHJ6" s="17"/>
      <c r="QHK6" s="25"/>
      <c r="QHL6" s="25"/>
      <c r="QHM6" s="26"/>
      <c r="QHN6" s="17"/>
      <c r="QHO6" s="17"/>
      <c r="QHP6" s="17"/>
      <c r="QHQ6" s="25"/>
      <c r="QHR6" s="25"/>
      <c r="QHS6" s="17"/>
      <c r="QHT6" s="17"/>
      <c r="QHU6" s="17"/>
      <c r="QHV6" s="25"/>
      <c r="QHW6" s="25"/>
      <c r="QHX6" s="17"/>
      <c r="QHY6" s="17"/>
      <c r="QHZ6" s="17"/>
      <c r="QIA6" s="25"/>
      <c r="QIB6" s="25"/>
      <c r="QIC6" s="26"/>
      <c r="QID6" s="17"/>
      <c r="QIE6" s="17"/>
      <c r="QIF6" s="17"/>
      <c r="QIG6" s="25"/>
      <c r="QIH6" s="25"/>
      <c r="QII6" s="17"/>
      <c r="QIJ6" s="17"/>
      <c r="QIK6" s="17"/>
      <c r="QIL6" s="25"/>
      <c r="QIM6" s="25"/>
      <c r="QIN6" s="17"/>
      <c r="QIO6" s="17"/>
      <c r="QIP6" s="17"/>
      <c r="QIQ6" s="25"/>
      <c r="QIR6" s="25"/>
      <c r="QIS6" s="26"/>
      <c r="QIT6" s="17"/>
      <c r="QIU6" s="17"/>
      <c r="QIV6" s="17"/>
      <c r="QIW6" s="25"/>
      <c r="QIX6" s="25"/>
      <c r="QIY6" s="17"/>
      <c r="QIZ6" s="17"/>
      <c r="QJA6" s="17"/>
      <c r="QJB6" s="25"/>
      <c r="QJC6" s="25"/>
      <c r="QJD6" s="17"/>
      <c r="QJE6" s="17"/>
      <c r="QJF6" s="17"/>
      <c r="QJG6" s="25"/>
      <c r="QJH6" s="25"/>
      <c r="QJI6" s="26"/>
      <c r="QJJ6" s="17"/>
      <c r="QJK6" s="17"/>
      <c r="QJL6" s="17"/>
      <c r="QJM6" s="25"/>
      <c r="QJN6" s="25"/>
      <c r="QJO6" s="17"/>
      <c r="QJP6" s="17"/>
      <c r="QJQ6" s="17"/>
      <c r="QJR6" s="25"/>
      <c r="QJS6" s="25"/>
      <c r="QJT6" s="17"/>
      <c r="QJU6" s="17"/>
      <c r="QJV6" s="17"/>
      <c r="QJW6" s="25"/>
      <c r="QJX6" s="25"/>
      <c r="QJY6" s="26"/>
      <c r="QJZ6" s="17"/>
      <c r="QKA6" s="17"/>
      <c r="QKB6" s="17"/>
      <c r="QKC6" s="25"/>
      <c r="QKD6" s="25"/>
      <c r="QKE6" s="17"/>
      <c r="QKF6" s="17"/>
      <c r="QKG6" s="17"/>
      <c r="QKH6" s="25"/>
      <c r="QKI6" s="25"/>
      <c r="QKJ6" s="17"/>
      <c r="QKK6" s="17"/>
      <c r="QKL6" s="17"/>
      <c r="QKM6" s="25"/>
      <c r="QKN6" s="25"/>
      <c r="QKO6" s="26"/>
      <c r="QKP6" s="17"/>
      <c r="QKQ6" s="17"/>
      <c r="QKR6" s="17"/>
      <c r="QKS6" s="25"/>
      <c r="QKT6" s="25"/>
      <c r="QKU6" s="17"/>
      <c r="QKV6" s="17"/>
      <c r="QKW6" s="17"/>
      <c r="QKX6" s="25"/>
      <c r="QKY6" s="25"/>
      <c r="QKZ6" s="17"/>
      <c r="QLA6" s="17"/>
      <c r="QLB6" s="17"/>
      <c r="QLC6" s="25"/>
      <c r="QLD6" s="25"/>
      <c r="QLE6" s="26"/>
      <c r="QLF6" s="17"/>
      <c r="QLG6" s="17"/>
      <c r="QLH6" s="17"/>
      <c r="QLI6" s="25"/>
      <c r="QLJ6" s="25"/>
      <c r="QLK6" s="17"/>
      <c r="QLL6" s="17"/>
      <c r="QLM6" s="17"/>
      <c r="QLN6" s="25"/>
      <c r="QLO6" s="25"/>
      <c r="QLP6" s="17"/>
      <c r="QLQ6" s="17"/>
      <c r="QLR6" s="17"/>
      <c r="QLS6" s="25"/>
      <c r="QLT6" s="25"/>
      <c r="QLU6" s="26"/>
      <c r="QLV6" s="17"/>
      <c r="QLW6" s="17"/>
      <c r="QLX6" s="17"/>
      <c r="QLY6" s="25"/>
      <c r="QLZ6" s="25"/>
      <c r="QMA6" s="17"/>
      <c r="QMB6" s="17"/>
      <c r="QMC6" s="17"/>
      <c r="QMD6" s="25"/>
      <c r="QME6" s="25"/>
      <c r="QMF6" s="17"/>
      <c r="QMG6" s="17"/>
      <c r="QMH6" s="17"/>
      <c r="QMI6" s="25"/>
      <c r="QMJ6" s="25"/>
      <c r="QMK6" s="26"/>
      <c r="QML6" s="17"/>
      <c r="QMM6" s="17"/>
      <c r="QMN6" s="17"/>
      <c r="QMO6" s="25"/>
      <c r="QMP6" s="25"/>
      <c r="QMQ6" s="17"/>
      <c r="QMR6" s="17"/>
      <c r="QMS6" s="17"/>
      <c r="QMT6" s="25"/>
      <c r="QMU6" s="25"/>
      <c r="QMV6" s="17"/>
      <c r="QMW6" s="17"/>
      <c r="QMX6" s="17"/>
      <c r="QMY6" s="25"/>
      <c r="QMZ6" s="25"/>
      <c r="QNA6" s="26"/>
      <c r="QNB6" s="17"/>
      <c r="QNC6" s="17"/>
      <c r="QND6" s="17"/>
      <c r="QNE6" s="25"/>
      <c r="QNF6" s="25"/>
      <c r="QNG6" s="17"/>
      <c r="QNH6" s="17"/>
      <c r="QNI6" s="17"/>
      <c r="QNJ6" s="25"/>
      <c r="QNK6" s="25"/>
      <c r="QNL6" s="17"/>
      <c r="QNM6" s="17"/>
      <c r="QNN6" s="17"/>
      <c r="QNO6" s="25"/>
      <c r="QNP6" s="25"/>
      <c r="QNQ6" s="26"/>
      <c r="QNR6" s="17"/>
      <c r="QNS6" s="17"/>
      <c r="QNT6" s="17"/>
      <c r="QNU6" s="25"/>
      <c r="QNV6" s="25"/>
      <c r="QNW6" s="17"/>
      <c r="QNX6" s="17"/>
      <c r="QNY6" s="17"/>
      <c r="QNZ6" s="25"/>
      <c r="QOA6" s="25"/>
      <c r="QOB6" s="17"/>
      <c r="QOC6" s="17"/>
      <c r="QOD6" s="17"/>
      <c r="QOE6" s="25"/>
      <c r="QOF6" s="25"/>
      <c r="QOG6" s="26"/>
      <c r="QOH6" s="17"/>
      <c r="QOI6" s="17"/>
      <c r="QOJ6" s="17"/>
      <c r="QOK6" s="25"/>
      <c r="QOL6" s="25"/>
      <c r="QOM6" s="17"/>
      <c r="QON6" s="17"/>
      <c r="QOO6" s="17"/>
      <c r="QOP6" s="25"/>
      <c r="QOQ6" s="25"/>
      <c r="QOR6" s="17"/>
      <c r="QOS6" s="17"/>
      <c r="QOT6" s="17"/>
      <c r="QOU6" s="25"/>
      <c r="QOV6" s="25"/>
      <c r="QOW6" s="26"/>
      <c r="QOX6" s="17"/>
      <c r="QOY6" s="17"/>
      <c r="QOZ6" s="17"/>
      <c r="QPA6" s="25"/>
      <c r="QPB6" s="25"/>
      <c r="QPC6" s="17"/>
      <c r="QPD6" s="17"/>
      <c r="QPE6" s="17"/>
      <c r="QPF6" s="25"/>
      <c r="QPG6" s="25"/>
      <c r="QPH6" s="17"/>
      <c r="QPI6" s="17"/>
      <c r="QPJ6" s="17"/>
      <c r="QPK6" s="25"/>
      <c r="QPL6" s="25"/>
      <c r="QPM6" s="26"/>
      <c r="QPN6" s="17"/>
      <c r="QPO6" s="17"/>
      <c r="QPP6" s="17"/>
      <c r="QPQ6" s="25"/>
      <c r="QPR6" s="25"/>
      <c r="QPS6" s="17"/>
      <c r="QPT6" s="17"/>
      <c r="QPU6" s="17"/>
      <c r="QPV6" s="25"/>
      <c r="QPW6" s="25"/>
      <c r="QPX6" s="17"/>
      <c r="QPY6" s="17"/>
      <c r="QPZ6" s="17"/>
      <c r="QQA6" s="25"/>
      <c r="QQB6" s="25"/>
      <c r="QQC6" s="26"/>
      <c r="QQD6" s="17"/>
      <c r="QQE6" s="17"/>
      <c r="QQF6" s="17"/>
      <c r="QQG6" s="25"/>
      <c r="QQH6" s="25"/>
      <c r="QQI6" s="17"/>
      <c r="QQJ6" s="17"/>
      <c r="QQK6" s="17"/>
      <c r="QQL6" s="25"/>
      <c r="QQM6" s="25"/>
      <c r="QQN6" s="17"/>
      <c r="QQO6" s="17"/>
      <c r="QQP6" s="17"/>
      <c r="QQQ6" s="25"/>
      <c r="QQR6" s="25"/>
      <c r="QQS6" s="26"/>
      <c r="QQT6" s="17"/>
      <c r="QQU6" s="17"/>
      <c r="QQV6" s="17"/>
      <c r="QQW6" s="25"/>
      <c r="QQX6" s="25"/>
      <c r="QQY6" s="17"/>
      <c r="QQZ6" s="17"/>
      <c r="QRA6" s="17"/>
      <c r="QRB6" s="25"/>
      <c r="QRC6" s="25"/>
      <c r="QRD6" s="17"/>
      <c r="QRE6" s="17"/>
      <c r="QRF6" s="17"/>
      <c r="QRG6" s="25"/>
      <c r="QRH6" s="25"/>
      <c r="QRI6" s="26"/>
      <c r="QRJ6" s="17"/>
      <c r="QRK6" s="17"/>
      <c r="QRL6" s="17"/>
      <c r="QRM6" s="25"/>
      <c r="QRN6" s="25"/>
      <c r="QRO6" s="17"/>
      <c r="QRP6" s="17"/>
      <c r="QRQ6" s="17"/>
      <c r="QRR6" s="25"/>
      <c r="QRS6" s="25"/>
      <c r="QRT6" s="17"/>
      <c r="QRU6" s="17"/>
      <c r="QRV6" s="17"/>
      <c r="QRW6" s="25"/>
      <c r="QRX6" s="25"/>
      <c r="QRY6" s="26"/>
      <c r="QRZ6" s="17"/>
      <c r="QSA6" s="17"/>
      <c r="QSB6" s="17"/>
      <c r="QSC6" s="25"/>
      <c r="QSD6" s="25"/>
      <c r="QSE6" s="17"/>
      <c r="QSF6" s="17"/>
      <c r="QSG6" s="17"/>
      <c r="QSH6" s="25"/>
      <c r="QSI6" s="25"/>
      <c r="QSJ6" s="17"/>
      <c r="QSK6" s="17"/>
      <c r="QSL6" s="17"/>
      <c r="QSM6" s="25"/>
      <c r="QSN6" s="25"/>
      <c r="QSO6" s="26"/>
      <c r="QSP6" s="17"/>
      <c r="QSQ6" s="17"/>
      <c r="QSR6" s="17"/>
      <c r="QSS6" s="25"/>
      <c r="QST6" s="25"/>
      <c r="QSU6" s="17"/>
      <c r="QSV6" s="17"/>
      <c r="QSW6" s="17"/>
      <c r="QSX6" s="25"/>
      <c r="QSY6" s="25"/>
      <c r="QSZ6" s="17"/>
      <c r="QTA6" s="17"/>
      <c r="QTB6" s="17"/>
      <c r="QTC6" s="25"/>
      <c r="QTD6" s="25"/>
      <c r="QTE6" s="26"/>
      <c r="QTF6" s="17"/>
      <c r="QTG6" s="17"/>
      <c r="QTH6" s="17"/>
      <c r="QTI6" s="25"/>
      <c r="QTJ6" s="25"/>
      <c r="QTK6" s="17"/>
      <c r="QTL6" s="17"/>
      <c r="QTM6" s="17"/>
      <c r="QTN6" s="25"/>
      <c r="QTO6" s="25"/>
      <c r="QTP6" s="17"/>
      <c r="QTQ6" s="17"/>
      <c r="QTR6" s="17"/>
      <c r="QTS6" s="25"/>
      <c r="QTT6" s="25"/>
      <c r="QTU6" s="26"/>
      <c r="QTV6" s="17"/>
      <c r="QTW6" s="17"/>
      <c r="QTX6" s="17"/>
      <c r="QTY6" s="25"/>
      <c r="QTZ6" s="25"/>
      <c r="QUA6" s="17"/>
      <c r="QUB6" s="17"/>
      <c r="QUC6" s="17"/>
      <c r="QUD6" s="25"/>
      <c r="QUE6" s="25"/>
      <c r="QUF6" s="17"/>
      <c r="QUG6" s="17"/>
      <c r="QUH6" s="17"/>
      <c r="QUI6" s="25"/>
      <c r="QUJ6" s="25"/>
      <c r="QUK6" s="26"/>
      <c r="QUL6" s="17"/>
      <c r="QUM6" s="17"/>
      <c r="QUN6" s="17"/>
      <c r="QUO6" s="25"/>
      <c r="QUP6" s="25"/>
      <c r="QUQ6" s="17"/>
      <c r="QUR6" s="17"/>
      <c r="QUS6" s="17"/>
      <c r="QUT6" s="25"/>
      <c r="QUU6" s="25"/>
      <c r="QUV6" s="17"/>
      <c r="QUW6" s="17"/>
      <c r="QUX6" s="17"/>
      <c r="QUY6" s="25"/>
      <c r="QUZ6" s="25"/>
      <c r="QVA6" s="26"/>
      <c r="QVB6" s="17"/>
      <c r="QVC6" s="17"/>
      <c r="QVD6" s="17"/>
      <c r="QVE6" s="25"/>
      <c r="QVF6" s="25"/>
      <c r="QVG6" s="17"/>
      <c r="QVH6" s="17"/>
      <c r="QVI6" s="17"/>
      <c r="QVJ6" s="25"/>
      <c r="QVK6" s="25"/>
      <c r="QVL6" s="17"/>
      <c r="QVM6" s="17"/>
      <c r="QVN6" s="17"/>
      <c r="QVO6" s="25"/>
      <c r="QVP6" s="25"/>
      <c r="QVQ6" s="26"/>
      <c r="QVR6" s="17"/>
      <c r="QVS6" s="17"/>
      <c r="QVT6" s="17"/>
      <c r="QVU6" s="25"/>
      <c r="QVV6" s="25"/>
      <c r="QVW6" s="17"/>
      <c r="QVX6" s="17"/>
      <c r="QVY6" s="17"/>
      <c r="QVZ6" s="25"/>
      <c r="QWA6" s="25"/>
      <c r="QWB6" s="17"/>
      <c r="QWC6" s="17"/>
      <c r="QWD6" s="17"/>
      <c r="QWE6" s="25"/>
      <c r="QWF6" s="25"/>
      <c r="QWG6" s="26"/>
      <c r="QWH6" s="17"/>
      <c r="QWI6" s="17"/>
      <c r="QWJ6" s="17"/>
      <c r="QWK6" s="25"/>
      <c r="QWL6" s="25"/>
      <c r="QWM6" s="17"/>
      <c r="QWN6" s="17"/>
      <c r="QWO6" s="17"/>
      <c r="QWP6" s="25"/>
      <c r="QWQ6" s="25"/>
      <c r="QWR6" s="17"/>
      <c r="QWS6" s="17"/>
      <c r="QWT6" s="17"/>
      <c r="QWU6" s="25"/>
      <c r="QWV6" s="25"/>
      <c r="QWW6" s="26"/>
      <c r="QWX6" s="17"/>
      <c r="QWY6" s="17"/>
      <c r="QWZ6" s="17"/>
      <c r="QXA6" s="25"/>
      <c r="QXB6" s="25"/>
      <c r="QXC6" s="17"/>
      <c r="QXD6" s="17"/>
      <c r="QXE6" s="17"/>
      <c r="QXF6" s="25"/>
      <c r="QXG6" s="25"/>
      <c r="QXH6" s="17"/>
      <c r="QXI6" s="17"/>
      <c r="QXJ6" s="17"/>
      <c r="QXK6" s="25"/>
      <c r="QXL6" s="25"/>
      <c r="QXM6" s="26"/>
      <c r="QXN6" s="17"/>
      <c r="QXO6" s="17"/>
      <c r="QXP6" s="17"/>
      <c r="QXQ6" s="25"/>
      <c r="QXR6" s="25"/>
      <c r="QXS6" s="17"/>
      <c r="QXT6" s="17"/>
      <c r="QXU6" s="17"/>
      <c r="QXV6" s="25"/>
      <c r="QXW6" s="25"/>
      <c r="QXX6" s="17"/>
      <c r="QXY6" s="17"/>
      <c r="QXZ6" s="17"/>
      <c r="QYA6" s="25"/>
      <c r="QYB6" s="25"/>
      <c r="QYC6" s="26"/>
      <c r="QYD6" s="17"/>
      <c r="QYE6" s="17"/>
      <c r="QYF6" s="17"/>
      <c r="QYG6" s="25"/>
      <c r="QYH6" s="25"/>
      <c r="QYI6" s="17"/>
      <c r="QYJ6" s="17"/>
      <c r="QYK6" s="17"/>
      <c r="QYL6" s="25"/>
      <c r="QYM6" s="25"/>
      <c r="QYN6" s="17"/>
      <c r="QYO6" s="17"/>
      <c r="QYP6" s="17"/>
      <c r="QYQ6" s="25"/>
      <c r="QYR6" s="25"/>
      <c r="QYS6" s="26"/>
      <c r="QYT6" s="17"/>
      <c r="QYU6" s="17"/>
      <c r="QYV6" s="17"/>
      <c r="QYW6" s="25"/>
      <c r="QYX6" s="25"/>
      <c r="QYY6" s="17"/>
      <c r="QYZ6" s="17"/>
      <c r="QZA6" s="17"/>
      <c r="QZB6" s="25"/>
      <c r="QZC6" s="25"/>
      <c r="QZD6" s="17"/>
      <c r="QZE6" s="17"/>
      <c r="QZF6" s="17"/>
      <c r="QZG6" s="25"/>
      <c r="QZH6" s="25"/>
      <c r="QZI6" s="26"/>
      <c r="QZJ6" s="17"/>
      <c r="QZK6" s="17"/>
      <c r="QZL6" s="17"/>
      <c r="QZM6" s="25"/>
      <c r="QZN6" s="25"/>
      <c r="QZO6" s="17"/>
      <c r="QZP6" s="17"/>
      <c r="QZQ6" s="17"/>
      <c r="QZR6" s="25"/>
      <c r="QZS6" s="25"/>
      <c r="QZT6" s="17"/>
      <c r="QZU6" s="17"/>
      <c r="QZV6" s="17"/>
      <c r="QZW6" s="25"/>
      <c r="QZX6" s="25"/>
      <c r="QZY6" s="26"/>
      <c r="QZZ6" s="17"/>
      <c r="RAA6" s="17"/>
      <c r="RAB6" s="17"/>
      <c r="RAC6" s="25"/>
      <c r="RAD6" s="25"/>
      <c r="RAE6" s="17"/>
      <c r="RAF6" s="17"/>
      <c r="RAG6" s="17"/>
      <c r="RAH6" s="25"/>
      <c r="RAI6" s="25"/>
      <c r="RAJ6" s="17"/>
      <c r="RAK6" s="17"/>
      <c r="RAL6" s="17"/>
      <c r="RAM6" s="25"/>
      <c r="RAN6" s="25"/>
      <c r="RAO6" s="26"/>
      <c r="RAP6" s="17"/>
      <c r="RAQ6" s="17"/>
      <c r="RAR6" s="17"/>
      <c r="RAS6" s="25"/>
      <c r="RAT6" s="25"/>
      <c r="RAU6" s="17"/>
      <c r="RAV6" s="17"/>
      <c r="RAW6" s="17"/>
      <c r="RAX6" s="25"/>
      <c r="RAY6" s="25"/>
      <c r="RAZ6" s="17"/>
      <c r="RBA6" s="17"/>
      <c r="RBB6" s="17"/>
      <c r="RBC6" s="25"/>
      <c r="RBD6" s="25"/>
      <c r="RBE6" s="26"/>
      <c r="RBF6" s="17"/>
      <c r="RBG6" s="17"/>
      <c r="RBH6" s="17"/>
      <c r="RBI6" s="25"/>
      <c r="RBJ6" s="25"/>
      <c r="RBK6" s="17"/>
      <c r="RBL6" s="17"/>
      <c r="RBM6" s="17"/>
      <c r="RBN6" s="25"/>
      <c r="RBO6" s="25"/>
      <c r="RBP6" s="17"/>
      <c r="RBQ6" s="17"/>
      <c r="RBR6" s="17"/>
      <c r="RBS6" s="25"/>
      <c r="RBT6" s="25"/>
      <c r="RBU6" s="26"/>
      <c r="RBV6" s="17"/>
      <c r="RBW6" s="17"/>
      <c r="RBX6" s="17"/>
      <c r="RBY6" s="25"/>
      <c r="RBZ6" s="25"/>
      <c r="RCA6" s="17"/>
      <c r="RCB6" s="17"/>
      <c r="RCC6" s="17"/>
      <c r="RCD6" s="25"/>
      <c r="RCE6" s="25"/>
      <c r="RCF6" s="17"/>
      <c r="RCG6" s="17"/>
      <c r="RCH6" s="17"/>
      <c r="RCI6" s="25"/>
      <c r="RCJ6" s="25"/>
      <c r="RCK6" s="26"/>
      <c r="RCL6" s="17"/>
      <c r="RCM6" s="17"/>
      <c r="RCN6" s="17"/>
      <c r="RCO6" s="25"/>
      <c r="RCP6" s="25"/>
      <c r="RCQ6" s="17"/>
      <c r="RCR6" s="17"/>
      <c r="RCS6" s="17"/>
      <c r="RCT6" s="25"/>
      <c r="RCU6" s="25"/>
      <c r="RCV6" s="17"/>
      <c r="RCW6" s="17"/>
      <c r="RCX6" s="17"/>
      <c r="RCY6" s="25"/>
      <c r="RCZ6" s="25"/>
      <c r="RDA6" s="26"/>
      <c r="RDB6" s="17"/>
      <c r="RDC6" s="17"/>
      <c r="RDD6" s="17"/>
      <c r="RDE6" s="25"/>
      <c r="RDF6" s="25"/>
      <c r="RDG6" s="17"/>
      <c r="RDH6" s="17"/>
      <c r="RDI6" s="17"/>
      <c r="RDJ6" s="25"/>
      <c r="RDK6" s="25"/>
      <c r="RDL6" s="17"/>
      <c r="RDM6" s="17"/>
      <c r="RDN6" s="17"/>
      <c r="RDO6" s="25"/>
      <c r="RDP6" s="25"/>
      <c r="RDQ6" s="26"/>
      <c r="RDR6" s="17"/>
      <c r="RDS6" s="17"/>
      <c r="RDT6" s="17"/>
      <c r="RDU6" s="25"/>
      <c r="RDV6" s="25"/>
      <c r="RDW6" s="17"/>
      <c r="RDX6" s="17"/>
      <c r="RDY6" s="17"/>
      <c r="RDZ6" s="25"/>
      <c r="REA6" s="25"/>
      <c r="REB6" s="17"/>
      <c r="REC6" s="17"/>
      <c r="RED6" s="17"/>
      <c r="REE6" s="25"/>
      <c r="REF6" s="25"/>
      <c r="REG6" s="26"/>
      <c r="REH6" s="17"/>
      <c r="REI6" s="17"/>
      <c r="REJ6" s="17"/>
      <c r="REK6" s="25"/>
      <c r="REL6" s="25"/>
      <c r="REM6" s="17"/>
      <c r="REN6" s="17"/>
      <c r="REO6" s="17"/>
      <c r="REP6" s="25"/>
      <c r="REQ6" s="25"/>
      <c r="RER6" s="17"/>
      <c r="RES6" s="17"/>
      <c r="RET6" s="17"/>
      <c r="REU6" s="25"/>
      <c r="REV6" s="25"/>
      <c r="REW6" s="26"/>
      <c r="REX6" s="17"/>
      <c r="REY6" s="17"/>
      <c r="REZ6" s="17"/>
      <c r="RFA6" s="25"/>
      <c r="RFB6" s="25"/>
      <c r="RFC6" s="17"/>
      <c r="RFD6" s="17"/>
      <c r="RFE6" s="17"/>
      <c r="RFF6" s="25"/>
      <c r="RFG6" s="25"/>
      <c r="RFH6" s="17"/>
      <c r="RFI6" s="17"/>
      <c r="RFJ6" s="17"/>
      <c r="RFK6" s="25"/>
      <c r="RFL6" s="25"/>
      <c r="RFM6" s="26"/>
      <c r="RFN6" s="17"/>
      <c r="RFO6" s="17"/>
      <c r="RFP6" s="17"/>
      <c r="RFQ6" s="25"/>
      <c r="RFR6" s="25"/>
      <c r="RFS6" s="17"/>
      <c r="RFT6" s="17"/>
      <c r="RFU6" s="17"/>
      <c r="RFV6" s="25"/>
      <c r="RFW6" s="25"/>
      <c r="RFX6" s="17"/>
      <c r="RFY6" s="17"/>
      <c r="RFZ6" s="17"/>
      <c r="RGA6" s="25"/>
      <c r="RGB6" s="25"/>
      <c r="RGC6" s="26"/>
      <c r="RGD6" s="17"/>
      <c r="RGE6" s="17"/>
      <c r="RGF6" s="17"/>
      <c r="RGG6" s="25"/>
      <c r="RGH6" s="25"/>
      <c r="RGI6" s="17"/>
      <c r="RGJ6" s="17"/>
      <c r="RGK6" s="17"/>
      <c r="RGL6" s="25"/>
      <c r="RGM6" s="25"/>
      <c r="RGN6" s="17"/>
      <c r="RGO6" s="17"/>
      <c r="RGP6" s="17"/>
      <c r="RGQ6" s="25"/>
      <c r="RGR6" s="25"/>
      <c r="RGS6" s="26"/>
      <c r="RGT6" s="17"/>
      <c r="RGU6" s="17"/>
      <c r="RGV6" s="17"/>
      <c r="RGW6" s="25"/>
      <c r="RGX6" s="25"/>
      <c r="RGY6" s="17"/>
      <c r="RGZ6" s="17"/>
      <c r="RHA6" s="17"/>
      <c r="RHB6" s="25"/>
      <c r="RHC6" s="25"/>
      <c r="RHD6" s="17"/>
      <c r="RHE6" s="17"/>
      <c r="RHF6" s="17"/>
      <c r="RHG6" s="25"/>
      <c r="RHH6" s="25"/>
      <c r="RHI6" s="26"/>
      <c r="RHJ6" s="17"/>
      <c r="RHK6" s="17"/>
      <c r="RHL6" s="17"/>
      <c r="RHM6" s="25"/>
      <c r="RHN6" s="25"/>
      <c r="RHO6" s="17"/>
      <c r="RHP6" s="17"/>
      <c r="RHQ6" s="17"/>
      <c r="RHR6" s="25"/>
      <c r="RHS6" s="25"/>
      <c r="RHT6" s="17"/>
      <c r="RHU6" s="17"/>
      <c r="RHV6" s="17"/>
      <c r="RHW6" s="25"/>
      <c r="RHX6" s="25"/>
      <c r="RHY6" s="26"/>
      <c r="RHZ6" s="17"/>
      <c r="RIA6" s="17"/>
      <c r="RIB6" s="17"/>
      <c r="RIC6" s="25"/>
      <c r="RID6" s="25"/>
      <c r="RIE6" s="17"/>
      <c r="RIF6" s="17"/>
      <c r="RIG6" s="17"/>
      <c r="RIH6" s="25"/>
      <c r="RII6" s="25"/>
      <c r="RIJ6" s="17"/>
      <c r="RIK6" s="17"/>
      <c r="RIL6" s="17"/>
      <c r="RIM6" s="25"/>
      <c r="RIN6" s="25"/>
      <c r="RIO6" s="26"/>
      <c r="RIP6" s="17"/>
      <c r="RIQ6" s="17"/>
      <c r="RIR6" s="17"/>
      <c r="RIS6" s="25"/>
      <c r="RIT6" s="25"/>
      <c r="RIU6" s="17"/>
      <c r="RIV6" s="17"/>
      <c r="RIW6" s="17"/>
      <c r="RIX6" s="25"/>
      <c r="RIY6" s="25"/>
      <c r="RIZ6" s="17"/>
      <c r="RJA6" s="17"/>
      <c r="RJB6" s="17"/>
      <c r="RJC6" s="25"/>
      <c r="RJD6" s="25"/>
      <c r="RJE6" s="26"/>
      <c r="RJF6" s="17"/>
      <c r="RJG6" s="17"/>
      <c r="RJH6" s="17"/>
      <c r="RJI6" s="25"/>
      <c r="RJJ6" s="25"/>
      <c r="RJK6" s="17"/>
      <c r="RJL6" s="17"/>
      <c r="RJM6" s="17"/>
      <c r="RJN6" s="25"/>
      <c r="RJO6" s="25"/>
      <c r="RJP6" s="17"/>
      <c r="RJQ6" s="17"/>
      <c r="RJR6" s="17"/>
      <c r="RJS6" s="25"/>
      <c r="RJT6" s="25"/>
      <c r="RJU6" s="26"/>
      <c r="RJV6" s="17"/>
      <c r="RJW6" s="17"/>
      <c r="RJX6" s="17"/>
      <c r="RJY6" s="25"/>
      <c r="RJZ6" s="25"/>
      <c r="RKA6" s="17"/>
      <c r="RKB6" s="17"/>
      <c r="RKC6" s="17"/>
      <c r="RKD6" s="25"/>
      <c r="RKE6" s="25"/>
      <c r="RKF6" s="17"/>
      <c r="RKG6" s="17"/>
      <c r="RKH6" s="17"/>
      <c r="RKI6" s="25"/>
      <c r="RKJ6" s="25"/>
      <c r="RKK6" s="26"/>
      <c r="RKL6" s="17"/>
      <c r="RKM6" s="17"/>
      <c r="RKN6" s="17"/>
      <c r="RKO6" s="25"/>
      <c r="RKP6" s="25"/>
      <c r="RKQ6" s="17"/>
      <c r="RKR6" s="17"/>
      <c r="RKS6" s="17"/>
      <c r="RKT6" s="25"/>
      <c r="RKU6" s="25"/>
      <c r="RKV6" s="17"/>
      <c r="RKW6" s="17"/>
      <c r="RKX6" s="17"/>
      <c r="RKY6" s="25"/>
      <c r="RKZ6" s="25"/>
      <c r="RLA6" s="26"/>
      <c r="RLB6" s="17"/>
      <c r="RLC6" s="17"/>
      <c r="RLD6" s="17"/>
      <c r="RLE6" s="25"/>
      <c r="RLF6" s="25"/>
      <c r="RLG6" s="17"/>
      <c r="RLH6" s="17"/>
      <c r="RLI6" s="17"/>
      <c r="RLJ6" s="25"/>
      <c r="RLK6" s="25"/>
      <c r="RLL6" s="17"/>
      <c r="RLM6" s="17"/>
      <c r="RLN6" s="17"/>
      <c r="RLO6" s="25"/>
      <c r="RLP6" s="25"/>
      <c r="RLQ6" s="26"/>
      <c r="RLR6" s="17"/>
      <c r="RLS6" s="17"/>
      <c r="RLT6" s="17"/>
      <c r="RLU6" s="25"/>
      <c r="RLV6" s="25"/>
      <c r="RLW6" s="17"/>
      <c r="RLX6" s="17"/>
      <c r="RLY6" s="17"/>
      <c r="RLZ6" s="25"/>
      <c r="RMA6" s="25"/>
      <c r="RMB6" s="17"/>
      <c r="RMC6" s="17"/>
      <c r="RMD6" s="17"/>
      <c r="RME6" s="25"/>
      <c r="RMF6" s="25"/>
      <c r="RMG6" s="26"/>
      <c r="RMH6" s="17"/>
      <c r="RMI6" s="17"/>
      <c r="RMJ6" s="17"/>
      <c r="RMK6" s="25"/>
      <c r="RML6" s="25"/>
      <c r="RMM6" s="17"/>
      <c r="RMN6" s="17"/>
      <c r="RMO6" s="17"/>
      <c r="RMP6" s="25"/>
      <c r="RMQ6" s="25"/>
      <c r="RMR6" s="17"/>
      <c r="RMS6" s="17"/>
      <c r="RMT6" s="17"/>
      <c r="RMU6" s="25"/>
      <c r="RMV6" s="25"/>
      <c r="RMW6" s="26"/>
      <c r="RMX6" s="17"/>
      <c r="RMY6" s="17"/>
      <c r="RMZ6" s="17"/>
      <c r="RNA6" s="25"/>
      <c r="RNB6" s="25"/>
      <c r="RNC6" s="17"/>
      <c r="RND6" s="17"/>
      <c r="RNE6" s="17"/>
      <c r="RNF6" s="25"/>
      <c r="RNG6" s="25"/>
      <c r="RNH6" s="17"/>
      <c r="RNI6" s="17"/>
      <c r="RNJ6" s="17"/>
      <c r="RNK6" s="25"/>
      <c r="RNL6" s="25"/>
      <c r="RNM6" s="26"/>
      <c r="RNN6" s="17"/>
      <c r="RNO6" s="17"/>
      <c r="RNP6" s="17"/>
      <c r="RNQ6" s="25"/>
      <c r="RNR6" s="25"/>
      <c r="RNS6" s="17"/>
      <c r="RNT6" s="17"/>
      <c r="RNU6" s="17"/>
      <c r="RNV6" s="25"/>
      <c r="RNW6" s="25"/>
      <c r="RNX6" s="17"/>
      <c r="RNY6" s="17"/>
      <c r="RNZ6" s="17"/>
      <c r="ROA6" s="25"/>
      <c r="ROB6" s="25"/>
      <c r="ROC6" s="26"/>
      <c r="ROD6" s="17"/>
      <c r="ROE6" s="17"/>
      <c r="ROF6" s="17"/>
      <c r="ROG6" s="25"/>
      <c r="ROH6" s="25"/>
      <c r="ROI6" s="17"/>
      <c r="ROJ6" s="17"/>
      <c r="ROK6" s="17"/>
      <c r="ROL6" s="25"/>
      <c r="ROM6" s="25"/>
      <c r="RON6" s="17"/>
      <c r="ROO6" s="17"/>
      <c r="ROP6" s="17"/>
      <c r="ROQ6" s="25"/>
      <c r="ROR6" s="25"/>
      <c r="ROS6" s="26"/>
      <c r="ROT6" s="17"/>
      <c r="ROU6" s="17"/>
      <c r="ROV6" s="17"/>
      <c r="ROW6" s="25"/>
      <c r="ROX6" s="25"/>
      <c r="ROY6" s="17"/>
      <c r="ROZ6" s="17"/>
      <c r="RPA6" s="17"/>
      <c r="RPB6" s="25"/>
      <c r="RPC6" s="25"/>
      <c r="RPD6" s="17"/>
      <c r="RPE6" s="17"/>
      <c r="RPF6" s="17"/>
      <c r="RPG6" s="25"/>
      <c r="RPH6" s="25"/>
      <c r="RPI6" s="26"/>
      <c r="RPJ6" s="17"/>
      <c r="RPK6" s="17"/>
      <c r="RPL6" s="17"/>
      <c r="RPM6" s="25"/>
      <c r="RPN6" s="25"/>
      <c r="RPO6" s="17"/>
      <c r="RPP6" s="17"/>
      <c r="RPQ6" s="17"/>
      <c r="RPR6" s="25"/>
      <c r="RPS6" s="25"/>
      <c r="RPT6" s="17"/>
      <c r="RPU6" s="17"/>
      <c r="RPV6" s="17"/>
      <c r="RPW6" s="25"/>
      <c r="RPX6" s="25"/>
      <c r="RPY6" s="26"/>
      <c r="RPZ6" s="17"/>
      <c r="RQA6" s="17"/>
      <c r="RQB6" s="17"/>
      <c r="RQC6" s="25"/>
      <c r="RQD6" s="25"/>
      <c r="RQE6" s="17"/>
      <c r="RQF6" s="17"/>
      <c r="RQG6" s="17"/>
      <c r="RQH6" s="25"/>
      <c r="RQI6" s="25"/>
      <c r="RQJ6" s="17"/>
      <c r="RQK6" s="17"/>
      <c r="RQL6" s="17"/>
      <c r="RQM6" s="25"/>
      <c r="RQN6" s="25"/>
      <c r="RQO6" s="26"/>
      <c r="RQP6" s="17"/>
      <c r="RQQ6" s="17"/>
      <c r="RQR6" s="17"/>
      <c r="RQS6" s="25"/>
      <c r="RQT6" s="25"/>
      <c r="RQU6" s="17"/>
      <c r="RQV6" s="17"/>
      <c r="RQW6" s="17"/>
      <c r="RQX6" s="25"/>
      <c r="RQY6" s="25"/>
      <c r="RQZ6" s="17"/>
      <c r="RRA6" s="17"/>
      <c r="RRB6" s="17"/>
      <c r="RRC6" s="25"/>
      <c r="RRD6" s="25"/>
      <c r="RRE6" s="26"/>
      <c r="RRF6" s="17"/>
      <c r="RRG6" s="17"/>
      <c r="RRH6" s="17"/>
      <c r="RRI6" s="25"/>
      <c r="RRJ6" s="25"/>
      <c r="RRK6" s="17"/>
      <c r="RRL6" s="17"/>
      <c r="RRM6" s="17"/>
      <c r="RRN6" s="25"/>
      <c r="RRO6" s="25"/>
      <c r="RRP6" s="17"/>
      <c r="RRQ6" s="17"/>
      <c r="RRR6" s="17"/>
      <c r="RRS6" s="25"/>
      <c r="RRT6" s="25"/>
      <c r="RRU6" s="26"/>
      <c r="RRV6" s="17"/>
      <c r="RRW6" s="17"/>
      <c r="RRX6" s="17"/>
      <c r="RRY6" s="25"/>
      <c r="RRZ6" s="25"/>
      <c r="RSA6" s="17"/>
      <c r="RSB6" s="17"/>
      <c r="RSC6" s="17"/>
      <c r="RSD6" s="25"/>
      <c r="RSE6" s="25"/>
      <c r="RSF6" s="17"/>
      <c r="RSG6" s="17"/>
      <c r="RSH6" s="17"/>
      <c r="RSI6" s="25"/>
      <c r="RSJ6" s="25"/>
      <c r="RSK6" s="26"/>
      <c r="RSL6" s="17"/>
      <c r="RSM6" s="17"/>
      <c r="RSN6" s="17"/>
      <c r="RSO6" s="25"/>
      <c r="RSP6" s="25"/>
      <c r="RSQ6" s="17"/>
      <c r="RSR6" s="17"/>
      <c r="RSS6" s="17"/>
      <c r="RST6" s="25"/>
      <c r="RSU6" s="25"/>
      <c r="RSV6" s="17"/>
      <c r="RSW6" s="17"/>
      <c r="RSX6" s="17"/>
      <c r="RSY6" s="25"/>
      <c r="RSZ6" s="25"/>
      <c r="RTA6" s="26"/>
      <c r="RTB6" s="17"/>
      <c r="RTC6" s="17"/>
      <c r="RTD6" s="17"/>
      <c r="RTE6" s="25"/>
      <c r="RTF6" s="25"/>
      <c r="RTG6" s="17"/>
      <c r="RTH6" s="17"/>
      <c r="RTI6" s="17"/>
      <c r="RTJ6" s="25"/>
      <c r="RTK6" s="25"/>
      <c r="RTL6" s="17"/>
      <c r="RTM6" s="17"/>
      <c r="RTN6" s="17"/>
      <c r="RTO6" s="25"/>
      <c r="RTP6" s="25"/>
      <c r="RTQ6" s="26"/>
      <c r="RTR6" s="17"/>
      <c r="RTS6" s="17"/>
      <c r="RTT6" s="17"/>
      <c r="RTU6" s="25"/>
      <c r="RTV6" s="25"/>
      <c r="RTW6" s="17"/>
      <c r="RTX6" s="17"/>
      <c r="RTY6" s="17"/>
      <c r="RTZ6" s="25"/>
      <c r="RUA6" s="25"/>
      <c r="RUB6" s="17"/>
      <c r="RUC6" s="17"/>
      <c r="RUD6" s="17"/>
      <c r="RUE6" s="25"/>
      <c r="RUF6" s="25"/>
      <c r="RUG6" s="26"/>
      <c r="RUH6" s="17"/>
      <c r="RUI6" s="17"/>
      <c r="RUJ6" s="17"/>
      <c r="RUK6" s="25"/>
      <c r="RUL6" s="25"/>
      <c r="RUM6" s="17"/>
      <c r="RUN6" s="17"/>
      <c r="RUO6" s="17"/>
      <c r="RUP6" s="25"/>
      <c r="RUQ6" s="25"/>
      <c r="RUR6" s="17"/>
      <c r="RUS6" s="17"/>
      <c r="RUT6" s="17"/>
      <c r="RUU6" s="25"/>
      <c r="RUV6" s="25"/>
      <c r="RUW6" s="26"/>
      <c r="RUX6" s="17"/>
      <c r="RUY6" s="17"/>
      <c r="RUZ6" s="17"/>
      <c r="RVA6" s="25"/>
      <c r="RVB6" s="25"/>
      <c r="RVC6" s="17"/>
      <c r="RVD6" s="17"/>
      <c r="RVE6" s="17"/>
      <c r="RVF6" s="25"/>
      <c r="RVG6" s="25"/>
      <c r="RVH6" s="17"/>
      <c r="RVI6" s="17"/>
      <c r="RVJ6" s="17"/>
      <c r="RVK6" s="25"/>
      <c r="RVL6" s="25"/>
      <c r="RVM6" s="26"/>
      <c r="RVN6" s="17"/>
      <c r="RVO6" s="17"/>
      <c r="RVP6" s="17"/>
      <c r="RVQ6" s="25"/>
      <c r="RVR6" s="25"/>
      <c r="RVS6" s="17"/>
      <c r="RVT6" s="17"/>
      <c r="RVU6" s="17"/>
      <c r="RVV6" s="25"/>
      <c r="RVW6" s="25"/>
      <c r="RVX6" s="17"/>
      <c r="RVY6" s="17"/>
      <c r="RVZ6" s="17"/>
      <c r="RWA6" s="25"/>
      <c r="RWB6" s="25"/>
      <c r="RWC6" s="26"/>
      <c r="RWD6" s="17"/>
      <c r="RWE6" s="17"/>
      <c r="RWF6" s="17"/>
      <c r="RWG6" s="25"/>
      <c r="RWH6" s="25"/>
      <c r="RWI6" s="17"/>
      <c r="RWJ6" s="17"/>
      <c r="RWK6" s="17"/>
      <c r="RWL6" s="25"/>
      <c r="RWM6" s="25"/>
      <c r="RWN6" s="17"/>
      <c r="RWO6" s="17"/>
      <c r="RWP6" s="17"/>
      <c r="RWQ6" s="25"/>
      <c r="RWR6" s="25"/>
      <c r="RWS6" s="26"/>
      <c r="RWT6" s="17"/>
      <c r="RWU6" s="17"/>
      <c r="RWV6" s="17"/>
      <c r="RWW6" s="25"/>
      <c r="RWX6" s="25"/>
      <c r="RWY6" s="17"/>
      <c r="RWZ6" s="17"/>
      <c r="RXA6" s="17"/>
      <c r="RXB6" s="25"/>
      <c r="RXC6" s="25"/>
      <c r="RXD6" s="17"/>
      <c r="RXE6" s="17"/>
      <c r="RXF6" s="17"/>
      <c r="RXG6" s="25"/>
      <c r="RXH6" s="25"/>
      <c r="RXI6" s="26"/>
      <c r="RXJ6" s="17"/>
      <c r="RXK6" s="17"/>
      <c r="RXL6" s="17"/>
      <c r="RXM6" s="25"/>
      <c r="RXN6" s="25"/>
      <c r="RXO6" s="17"/>
      <c r="RXP6" s="17"/>
      <c r="RXQ6" s="17"/>
      <c r="RXR6" s="25"/>
      <c r="RXS6" s="25"/>
      <c r="RXT6" s="17"/>
      <c r="RXU6" s="17"/>
      <c r="RXV6" s="17"/>
      <c r="RXW6" s="25"/>
      <c r="RXX6" s="25"/>
      <c r="RXY6" s="26"/>
      <c r="RXZ6" s="17"/>
      <c r="RYA6" s="17"/>
      <c r="RYB6" s="17"/>
      <c r="RYC6" s="25"/>
      <c r="RYD6" s="25"/>
      <c r="RYE6" s="17"/>
      <c r="RYF6" s="17"/>
      <c r="RYG6" s="17"/>
      <c r="RYH6" s="25"/>
      <c r="RYI6" s="25"/>
      <c r="RYJ6" s="17"/>
      <c r="RYK6" s="17"/>
      <c r="RYL6" s="17"/>
      <c r="RYM6" s="25"/>
      <c r="RYN6" s="25"/>
      <c r="RYO6" s="26"/>
      <c r="RYP6" s="17"/>
      <c r="RYQ6" s="17"/>
      <c r="RYR6" s="17"/>
      <c r="RYS6" s="25"/>
      <c r="RYT6" s="25"/>
      <c r="RYU6" s="17"/>
      <c r="RYV6" s="17"/>
      <c r="RYW6" s="17"/>
      <c r="RYX6" s="25"/>
      <c r="RYY6" s="25"/>
      <c r="RYZ6" s="17"/>
      <c r="RZA6" s="17"/>
      <c r="RZB6" s="17"/>
      <c r="RZC6" s="25"/>
      <c r="RZD6" s="25"/>
      <c r="RZE6" s="26"/>
      <c r="RZF6" s="17"/>
      <c r="RZG6" s="17"/>
      <c r="RZH6" s="17"/>
      <c r="RZI6" s="25"/>
      <c r="RZJ6" s="25"/>
      <c r="RZK6" s="17"/>
      <c r="RZL6" s="17"/>
      <c r="RZM6" s="17"/>
      <c r="RZN6" s="25"/>
      <c r="RZO6" s="25"/>
      <c r="RZP6" s="17"/>
      <c r="RZQ6" s="17"/>
      <c r="RZR6" s="17"/>
      <c r="RZS6" s="25"/>
      <c r="RZT6" s="25"/>
      <c r="RZU6" s="26"/>
      <c r="RZV6" s="17"/>
      <c r="RZW6" s="17"/>
      <c r="RZX6" s="17"/>
      <c r="RZY6" s="25"/>
      <c r="RZZ6" s="25"/>
      <c r="SAA6" s="17"/>
      <c r="SAB6" s="17"/>
      <c r="SAC6" s="17"/>
      <c r="SAD6" s="25"/>
      <c r="SAE6" s="25"/>
      <c r="SAF6" s="17"/>
      <c r="SAG6" s="17"/>
      <c r="SAH6" s="17"/>
      <c r="SAI6" s="25"/>
      <c r="SAJ6" s="25"/>
      <c r="SAK6" s="26"/>
      <c r="SAL6" s="17"/>
      <c r="SAM6" s="17"/>
      <c r="SAN6" s="17"/>
      <c r="SAO6" s="25"/>
      <c r="SAP6" s="25"/>
      <c r="SAQ6" s="17"/>
      <c r="SAR6" s="17"/>
      <c r="SAS6" s="17"/>
      <c r="SAT6" s="25"/>
      <c r="SAU6" s="25"/>
      <c r="SAV6" s="17"/>
      <c r="SAW6" s="17"/>
      <c r="SAX6" s="17"/>
      <c r="SAY6" s="25"/>
      <c r="SAZ6" s="25"/>
      <c r="SBA6" s="26"/>
      <c r="SBB6" s="17"/>
      <c r="SBC6" s="17"/>
      <c r="SBD6" s="17"/>
      <c r="SBE6" s="25"/>
      <c r="SBF6" s="25"/>
      <c r="SBG6" s="17"/>
      <c r="SBH6" s="17"/>
      <c r="SBI6" s="17"/>
      <c r="SBJ6" s="25"/>
      <c r="SBK6" s="25"/>
      <c r="SBL6" s="17"/>
      <c r="SBM6" s="17"/>
      <c r="SBN6" s="17"/>
      <c r="SBO6" s="25"/>
      <c r="SBP6" s="25"/>
      <c r="SBQ6" s="26"/>
      <c r="SBR6" s="17"/>
      <c r="SBS6" s="17"/>
      <c r="SBT6" s="17"/>
      <c r="SBU6" s="25"/>
      <c r="SBV6" s="25"/>
      <c r="SBW6" s="17"/>
      <c r="SBX6" s="17"/>
      <c r="SBY6" s="17"/>
      <c r="SBZ6" s="25"/>
      <c r="SCA6" s="25"/>
      <c r="SCB6" s="17"/>
      <c r="SCC6" s="17"/>
      <c r="SCD6" s="17"/>
      <c r="SCE6" s="25"/>
      <c r="SCF6" s="25"/>
      <c r="SCG6" s="26"/>
      <c r="SCH6" s="17"/>
      <c r="SCI6" s="17"/>
      <c r="SCJ6" s="17"/>
      <c r="SCK6" s="25"/>
      <c r="SCL6" s="25"/>
      <c r="SCM6" s="17"/>
      <c r="SCN6" s="17"/>
      <c r="SCO6" s="17"/>
      <c r="SCP6" s="25"/>
      <c r="SCQ6" s="25"/>
      <c r="SCR6" s="17"/>
      <c r="SCS6" s="17"/>
      <c r="SCT6" s="17"/>
      <c r="SCU6" s="25"/>
      <c r="SCV6" s="25"/>
      <c r="SCW6" s="26"/>
      <c r="SCX6" s="17"/>
      <c r="SCY6" s="17"/>
      <c r="SCZ6" s="17"/>
      <c r="SDA6" s="25"/>
      <c r="SDB6" s="25"/>
      <c r="SDC6" s="17"/>
      <c r="SDD6" s="17"/>
      <c r="SDE6" s="17"/>
      <c r="SDF6" s="25"/>
      <c r="SDG6" s="25"/>
      <c r="SDH6" s="17"/>
      <c r="SDI6" s="17"/>
      <c r="SDJ6" s="17"/>
      <c r="SDK6" s="25"/>
      <c r="SDL6" s="25"/>
      <c r="SDM6" s="26"/>
      <c r="SDN6" s="17"/>
      <c r="SDO6" s="17"/>
      <c r="SDP6" s="17"/>
      <c r="SDQ6" s="25"/>
      <c r="SDR6" s="25"/>
      <c r="SDS6" s="17"/>
      <c r="SDT6" s="17"/>
      <c r="SDU6" s="17"/>
      <c r="SDV6" s="25"/>
      <c r="SDW6" s="25"/>
      <c r="SDX6" s="17"/>
      <c r="SDY6" s="17"/>
      <c r="SDZ6" s="17"/>
      <c r="SEA6" s="25"/>
      <c r="SEB6" s="25"/>
      <c r="SEC6" s="26"/>
      <c r="SED6" s="17"/>
      <c r="SEE6" s="17"/>
      <c r="SEF6" s="17"/>
      <c r="SEG6" s="25"/>
      <c r="SEH6" s="25"/>
      <c r="SEI6" s="17"/>
      <c r="SEJ6" s="17"/>
      <c r="SEK6" s="17"/>
      <c r="SEL6" s="25"/>
      <c r="SEM6" s="25"/>
      <c r="SEN6" s="17"/>
      <c r="SEO6" s="17"/>
      <c r="SEP6" s="17"/>
      <c r="SEQ6" s="25"/>
      <c r="SER6" s="25"/>
      <c r="SES6" s="26"/>
      <c r="SET6" s="17"/>
      <c r="SEU6" s="17"/>
      <c r="SEV6" s="17"/>
      <c r="SEW6" s="25"/>
      <c r="SEX6" s="25"/>
      <c r="SEY6" s="17"/>
      <c r="SEZ6" s="17"/>
      <c r="SFA6" s="17"/>
      <c r="SFB6" s="25"/>
      <c r="SFC6" s="25"/>
      <c r="SFD6" s="17"/>
      <c r="SFE6" s="17"/>
      <c r="SFF6" s="17"/>
      <c r="SFG6" s="25"/>
      <c r="SFH6" s="25"/>
      <c r="SFI6" s="26"/>
      <c r="SFJ6" s="17"/>
      <c r="SFK6" s="17"/>
      <c r="SFL6" s="17"/>
      <c r="SFM6" s="25"/>
      <c r="SFN6" s="25"/>
      <c r="SFO6" s="17"/>
      <c r="SFP6" s="17"/>
      <c r="SFQ6" s="17"/>
      <c r="SFR6" s="25"/>
      <c r="SFS6" s="25"/>
      <c r="SFT6" s="17"/>
      <c r="SFU6" s="17"/>
      <c r="SFV6" s="17"/>
      <c r="SFW6" s="25"/>
      <c r="SFX6" s="25"/>
      <c r="SFY6" s="26"/>
      <c r="SFZ6" s="17"/>
      <c r="SGA6" s="17"/>
      <c r="SGB6" s="17"/>
      <c r="SGC6" s="25"/>
      <c r="SGD6" s="25"/>
      <c r="SGE6" s="17"/>
      <c r="SGF6" s="17"/>
      <c r="SGG6" s="17"/>
      <c r="SGH6" s="25"/>
      <c r="SGI6" s="25"/>
      <c r="SGJ6" s="17"/>
      <c r="SGK6" s="17"/>
      <c r="SGL6" s="17"/>
      <c r="SGM6" s="25"/>
      <c r="SGN6" s="25"/>
      <c r="SGO6" s="26"/>
      <c r="SGP6" s="17"/>
      <c r="SGQ6" s="17"/>
      <c r="SGR6" s="17"/>
      <c r="SGS6" s="25"/>
      <c r="SGT6" s="25"/>
      <c r="SGU6" s="17"/>
      <c r="SGV6" s="17"/>
      <c r="SGW6" s="17"/>
      <c r="SGX6" s="25"/>
      <c r="SGY6" s="25"/>
      <c r="SGZ6" s="17"/>
      <c r="SHA6" s="17"/>
      <c r="SHB6" s="17"/>
      <c r="SHC6" s="25"/>
      <c r="SHD6" s="25"/>
      <c r="SHE6" s="26"/>
      <c r="SHF6" s="17"/>
      <c r="SHG6" s="17"/>
      <c r="SHH6" s="17"/>
      <c r="SHI6" s="25"/>
      <c r="SHJ6" s="25"/>
      <c r="SHK6" s="17"/>
      <c r="SHL6" s="17"/>
      <c r="SHM6" s="17"/>
      <c r="SHN6" s="25"/>
      <c r="SHO6" s="25"/>
      <c r="SHP6" s="17"/>
      <c r="SHQ6" s="17"/>
      <c r="SHR6" s="17"/>
      <c r="SHS6" s="25"/>
      <c r="SHT6" s="25"/>
      <c r="SHU6" s="26"/>
      <c r="SHV6" s="17"/>
      <c r="SHW6" s="17"/>
      <c r="SHX6" s="17"/>
      <c r="SHY6" s="25"/>
      <c r="SHZ6" s="25"/>
      <c r="SIA6" s="17"/>
      <c r="SIB6" s="17"/>
      <c r="SIC6" s="17"/>
      <c r="SID6" s="25"/>
      <c r="SIE6" s="25"/>
      <c r="SIF6" s="17"/>
      <c r="SIG6" s="17"/>
      <c r="SIH6" s="17"/>
      <c r="SII6" s="25"/>
      <c r="SIJ6" s="25"/>
      <c r="SIK6" s="26"/>
      <c r="SIL6" s="17"/>
      <c r="SIM6" s="17"/>
      <c r="SIN6" s="17"/>
      <c r="SIO6" s="25"/>
      <c r="SIP6" s="25"/>
      <c r="SIQ6" s="17"/>
      <c r="SIR6" s="17"/>
      <c r="SIS6" s="17"/>
      <c r="SIT6" s="25"/>
      <c r="SIU6" s="25"/>
      <c r="SIV6" s="17"/>
      <c r="SIW6" s="17"/>
      <c r="SIX6" s="17"/>
      <c r="SIY6" s="25"/>
      <c r="SIZ6" s="25"/>
      <c r="SJA6" s="26"/>
      <c r="SJB6" s="17"/>
      <c r="SJC6" s="17"/>
      <c r="SJD6" s="17"/>
      <c r="SJE6" s="25"/>
      <c r="SJF6" s="25"/>
      <c r="SJG6" s="17"/>
      <c r="SJH6" s="17"/>
      <c r="SJI6" s="17"/>
      <c r="SJJ6" s="25"/>
      <c r="SJK6" s="25"/>
      <c r="SJL6" s="17"/>
      <c r="SJM6" s="17"/>
      <c r="SJN6" s="17"/>
      <c r="SJO6" s="25"/>
      <c r="SJP6" s="25"/>
      <c r="SJQ6" s="26"/>
      <c r="SJR6" s="17"/>
      <c r="SJS6" s="17"/>
      <c r="SJT6" s="17"/>
      <c r="SJU6" s="25"/>
      <c r="SJV6" s="25"/>
      <c r="SJW6" s="17"/>
      <c r="SJX6" s="17"/>
      <c r="SJY6" s="17"/>
      <c r="SJZ6" s="25"/>
      <c r="SKA6" s="25"/>
      <c r="SKB6" s="17"/>
      <c r="SKC6" s="17"/>
      <c r="SKD6" s="17"/>
      <c r="SKE6" s="25"/>
      <c r="SKF6" s="25"/>
      <c r="SKG6" s="26"/>
      <c r="SKH6" s="17"/>
      <c r="SKI6" s="17"/>
      <c r="SKJ6" s="17"/>
      <c r="SKK6" s="25"/>
      <c r="SKL6" s="25"/>
      <c r="SKM6" s="17"/>
      <c r="SKN6" s="17"/>
      <c r="SKO6" s="17"/>
      <c r="SKP6" s="25"/>
      <c r="SKQ6" s="25"/>
      <c r="SKR6" s="17"/>
      <c r="SKS6" s="17"/>
      <c r="SKT6" s="17"/>
      <c r="SKU6" s="25"/>
      <c r="SKV6" s="25"/>
      <c r="SKW6" s="26"/>
      <c r="SKX6" s="17"/>
      <c r="SKY6" s="17"/>
      <c r="SKZ6" s="17"/>
      <c r="SLA6" s="25"/>
      <c r="SLB6" s="25"/>
      <c r="SLC6" s="17"/>
      <c r="SLD6" s="17"/>
      <c r="SLE6" s="17"/>
      <c r="SLF6" s="25"/>
      <c r="SLG6" s="25"/>
      <c r="SLH6" s="17"/>
      <c r="SLI6" s="17"/>
      <c r="SLJ6" s="17"/>
      <c r="SLK6" s="25"/>
      <c r="SLL6" s="25"/>
      <c r="SLM6" s="26"/>
      <c r="SLN6" s="17"/>
      <c r="SLO6" s="17"/>
      <c r="SLP6" s="17"/>
      <c r="SLQ6" s="25"/>
      <c r="SLR6" s="25"/>
      <c r="SLS6" s="17"/>
      <c r="SLT6" s="17"/>
      <c r="SLU6" s="17"/>
      <c r="SLV6" s="25"/>
      <c r="SLW6" s="25"/>
      <c r="SLX6" s="17"/>
      <c r="SLY6" s="17"/>
      <c r="SLZ6" s="17"/>
      <c r="SMA6" s="25"/>
      <c r="SMB6" s="25"/>
      <c r="SMC6" s="26"/>
      <c r="SMD6" s="17"/>
      <c r="SME6" s="17"/>
      <c r="SMF6" s="17"/>
      <c r="SMG6" s="25"/>
      <c r="SMH6" s="25"/>
      <c r="SMI6" s="17"/>
      <c r="SMJ6" s="17"/>
      <c r="SMK6" s="17"/>
      <c r="SML6" s="25"/>
      <c r="SMM6" s="25"/>
      <c r="SMN6" s="17"/>
      <c r="SMO6" s="17"/>
      <c r="SMP6" s="17"/>
      <c r="SMQ6" s="25"/>
      <c r="SMR6" s="25"/>
      <c r="SMS6" s="26"/>
      <c r="SMT6" s="17"/>
      <c r="SMU6" s="17"/>
      <c r="SMV6" s="17"/>
      <c r="SMW6" s="25"/>
      <c r="SMX6" s="25"/>
      <c r="SMY6" s="17"/>
      <c r="SMZ6" s="17"/>
      <c r="SNA6" s="17"/>
      <c r="SNB6" s="25"/>
      <c r="SNC6" s="25"/>
      <c r="SND6" s="17"/>
      <c r="SNE6" s="17"/>
      <c r="SNF6" s="17"/>
      <c r="SNG6" s="25"/>
      <c r="SNH6" s="25"/>
      <c r="SNI6" s="26"/>
      <c r="SNJ6" s="17"/>
      <c r="SNK6" s="17"/>
      <c r="SNL6" s="17"/>
      <c r="SNM6" s="25"/>
      <c r="SNN6" s="25"/>
      <c r="SNO6" s="17"/>
      <c r="SNP6" s="17"/>
      <c r="SNQ6" s="17"/>
      <c r="SNR6" s="25"/>
      <c r="SNS6" s="25"/>
      <c r="SNT6" s="17"/>
      <c r="SNU6" s="17"/>
      <c r="SNV6" s="17"/>
      <c r="SNW6" s="25"/>
      <c r="SNX6" s="25"/>
      <c r="SNY6" s="26"/>
      <c r="SNZ6" s="17"/>
      <c r="SOA6" s="17"/>
      <c r="SOB6" s="17"/>
      <c r="SOC6" s="25"/>
      <c r="SOD6" s="25"/>
      <c r="SOE6" s="17"/>
      <c r="SOF6" s="17"/>
      <c r="SOG6" s="17"/>
      <c r="SOH6" s="25"/>
      <c r="SOI6" s="25"/>
      <c r="SOJ6" s="17"/>
      <c r="SOK6" s="17"/>
      <c r="SOL6" s="17"/>
      <c r="SOM6" s="25"/>
      <c r="SON6" s="25"/>
      <c r="SOO6" s="26"/>
      <c r="SOP6" s="17"/>
      <c r="SOQ6" s="17"/>
      <c r="SOR6" s="17"/>
      <c r="SOS6" s="25"/>
      <c r="SOT6" s="25"/>
      <c r="SOU6" s="17"/>
      <c r="SOV6" s="17"/>
      <c r="SOW6" s="17"/>
      <c r="SOX6" s="25"/>
      <c r="SOY6" s="25"/>
      <c r="SOZ6" s="17"/>
      <c r="SPA6" s="17"/>
      <c r="SPB6" s="17"/>
      <c r="SPC6" s="25"/>
      <c r="SPD6" s="25"/>
      <c r="SPE6" s="26"/>
      <c r="SPF6" s="17"/>
      <c r="SPG6" s="17"/>
      <c r="SPH6" s="17"/>
      <c r="SPI6" s="25"/>
      <c r="SPJ6" s="25"/>
      <c r="SPK6" s="17"/>
      <c r="SPL6" s="17"/>
      <c r="SPM6" s="17"/>
      <c r="SPN6" s="25"/>
      <c r="SPO6" s="25"/>
      <c r="SPP6" s="17"/>
      <c r="SPQ6" s="17"/>
      <c r="SPR6" s="17"/>
      <c r="SPS6" s="25"/>
      <c r="SPT6" s="25"/>
      <c r="SPU6" s="26"/>
      <c r="SPV6" s="17"/>
      <c r="SPW6" s="17"/>
      <c r="SPX6" s="17"/>
      <c r="SPY6" s="25"/>
      <c r="SPZ6" s="25"/>
      <c r="SQA6" s="17"/>
      <c r="SQB6" s="17"/>
      <c r="SQC6" s="17"/>
      <c r="SQD6" s="25"/>
      <c r="SQE6" s="25"/>
      <c r="SQF6" s="17"/>
      <c r="SQG6" s="17"/>
      <c r="SQH6" s="17"/>
      <c r="SQI6" s="25"/>
      <c r="SQJ6" s="25"/>
      <c r="SQK6" s="26"/>
      <c r="SQL6" s="17"/>
      <c r="SQM6" s="17"/>
      <c r="SQN6" s="17"/>
      <c r="SQO6" s="25"/>
      <c r="SQP6" s="25"/>
      <c r="SQQ6" s="17"/>
      <c r="SQR6" s="17"/>
      <c r="SQS6" s="17"/>
      <c r="SQT6" s="25"/>
      <c r="SQU6" s="25"/>
      <c r="SQV6" s="17"/>
      <c r="SQW6" s="17"/>
      <c r="SQX6" s="17"/>
      <c r="SQY6" s="25"/>
      <c r="SQZ6" s="25"/>
      <c r="SRA6" s="26"/>
      <c r="SRB6" s="17"/>
      <c r="SRC6" s="17"/>
      <c r="SRD6" s="17"/>
      <c r="SRE6" s="25"/>
      <c r="SRF6" s="25"/>
      <c r="SRG6" s="17"/>
      <c r="SRH6" s="17"/>
      <c r="SRI6" s="17"/>
      <c r="SRJ6" s="25"/>
      <c r="SRK6" s="25"/>
      <c r="SRL6" s="17"/>
      <c r="SRM6" s="17"/>
      <c r="SRN6" s="17"/>
      <c r="SRO6" s="25"/>
      <c r="SRP6" s="25"/>
      <c r="SRQ6" s="26"/>
      <c r="SRR6" s="17"/>
      <c r="SRS6" s="17"/>
      <c r="SRT6" s="17"/>
      <c r="SRU6" s="25"/>
      <c r="SRV6" s="25"/>
      <c r="SRW6" s="17"/>
      <c r="SRX6" s="17"/>
      <c r="SRY6" s="17"/>
      <c r="SRZ6" s="25"/>
      <c r="SSA6" s="25"/>
      <c r="SSB6" s="17"/>
      <c r="SSC6" s="17"/>
      <c r="SSD6" s="17"/>
      <c r="SSE6" s="25"/>
      <c r="SSF6" s="25"/>
      <c r="SSG6" s="26"/>
      <c r="SSH6" s="17"/>
      <c r="SSI6" s="17"/>
      <c r="SSJ6" s="17"/>
      <c r="SSK6" s="25"/>
      <c r="SSL6" s="25"/>
      <c r="SSM6" s="17"/>
      <c r="SSN6" s="17"/>
      <c r="SSO6" s="17"/>
      <c r="SSP6" s="25"/>
      <c r="SSQ6" s="25"/>
      <c r="SSR6" s="17"/>
      <c r="SSS6" s="17"/>
      <c r="SST6" s="17"/>
      <c r="SSU6" s="25"/>
      <c r="SSV6" s="25"/>
      <c r="SSW6" s="26"/>
      <c r="SSX6" s="17"/>
      <c r="SSY6" s="17"/>
      <c r="SSZ6" s="17"/>
      <c r="STA6" s="25"/>
      <c r="STB6" s="25"/>
      <c r="STC6" s="17"/>
      <c r="STD6" s="17"/>
      <c r="STE6" s="17"/>
      <c r="STF6" s="25"/>
      <c r="STG6" s="25"/>
      <c r="STH6" s="17"/>
      <c r="STI6" s="17"/>
      <c r="STJ6" s="17"/>
      <c r="STK6" s="25"/>
      <c r="STL6" s="25"/>
      <c r="STM6" s="26"/>
      <c r="STN6" s="17"/>
      <c r="STO6" s="17"/>
      <c r="STP6" s="17"/>
      <c r="STQ6" s="25"/>
      <c r="STR6" s="25"/>
      <c r="STS6" s="17"/>
      <c r="STT6" s="17"/>
      <c r="STU6" s="17"/>
      <c r="STV6" s="25"/>
      <c r="STW6" s="25"/>
      <c r="STX6" s="17"/>
      <c r="STY6" s="17"/>
      <c r="STZ6" s="17"/>
      <c r="SUA6" s="25"/>
      <c r="SUB6" s="25"/>
      <c r="SUC6" s="26"/>
      <c r="SUD6" s="17"/>
      <c r="SUE6" s="17"/>
      <c r="SUF6" s="17"/>
      <c r="SUG6" s="25"/>
      <c r="SUH6" s="25"/>
      <c r="SUI6" s="17"/>
      <c r="SUJ6" s="17"/>
      <c r="SUK6" s="17"/>
      <c r="SUL6" s="25"/>
      <c r="SUM6" s="25"/>
      <c r="SUN6" s="17"/>
      <c r="SUO6" s="17"/>
      <c r="SUP6" s="17"/>
      <c r="SUQ6" s="25"/>
      <c r="SUR6" s="25"/>
      <c r="SUS6" s="26"/>
      <c r="SUT6" s="17"/>
      <c r="SUU6" s="17"/>
      <c r="SUV6" s="17"/>
      <c r="SUW6" s="25"/>
      <c r="SUX6" s="25"/>
      <c r="SUY6" s="17"/>
      <c r="SUZ6" s="17"/>
      <c r="SVA6" s="17"/>
      <c r="SVB6" s="25"/>
      <c r="SVC6" s="25"/>
      <c r="SVD6" s="17"/>
      <c r="SVE6" s="17"/>
      <c r="SVF6" s="17"/>
      <c r="SVG6" s="25"/>
      <c r="SVH6" s="25"/>
      <c r="SVI6" s="26"/>
      <c r="SVJ6" s="17"/>
      <c r="SVK6" s="17"/>
      <c r="SVL6" s="17"/>
      <c r="SVM6" s="25"/>
      <c r="SVN6" s="25"/>
      <c r="SVO6" s="17"/>
      <c r="SVP6" s="17"/>
      <c r="SVQ6" s="17"/>
      <c r="SVR6" s="25"/>
      <c r="SVS6" s="25"/>
      <c r="SVT6" s="17"/>
      <c r="SVU6" s="17"/>
      <c r="SVV6" s="17"/>
      <c r="SVW6" s="25"/>
      <c r="SVX6" s="25"/>
      <c r="SVY6" s="26"/>
      <c r="SVZ6" s="17"/>
      <c r="SWA6" s="17"/>
      <c r="SWB6" s="17"/>
      <c r="SWC6" s="25"/>
      <c r="SWD6" s="25"/>
      <c r="SWE6" s="17"/>
      <c r="SWF6" s="17"/>
      <c r="SWG6" s="17"/>
      <c r="SWH6" s="25"/>
      <c r="SWI6" s="25"/>
      <c r="SWJ6" s="17"/>
      <c r="SWK6" s="17"/>
      <c r="SWL6" s="17"/>
      <c r="SWM6" s="25"/>
      <c r="SWN6" s="25"/>
      <c r="SWO6" s="26"/>
      <c r="SWP6" s="17"/>
      <c r="SWQ6" s="17"/>
      <c r="SWR6" s="17"/>
      <c r="SWS6" s="25"/>
      <c r="SWT6" s="25"/>
      <c r="SWU6" s="17"/>
      <c r="SWV6" s="17"/>
      <c r="SWW6" s="17"/>
      <c r="SWX6" s="25"/>
      <c r="SWY6" s="25"/>
      <c r="SWZ6" s="17"/>
      <c r="SXA6" s="17"/>
      <c r="SXB6" s="17"/>
      <c r="SXC6" s="25"/>
      <c r="SXD6" s="25"/>
      <c r="SXE6" s="26"/>
      <c r="SXF6" s="17"/>
      <c r="SXG6" s="17"/>
      <c r="SXH6" s="17"/>
      <c r="SXI6" s="25"/>
      <c r="SXJ6" s="25"/>
      <c r="SXK6" s="17"/>
      <c r="SXL6" s="17"/>
      <c r="SXM6" s="17"/>
      <c r="SXN6" s="25"/>
      <c r="SXO6" s="25"/>
      <c r="SXP6" s="17"/>
      <c r="SXQ6" s="17"/>
      <c r="SXR6" s="17"/>
      <c r="SXS6" s="25"/>
      <c r="SXT6" s="25"/>
      <c r="SXU6" s="26"/>
      <c r="SXV6" s="17"/>
      <c r="SXW6" s="17"/>
      <c r="SXX6" s="17"/>
      <c r="SXY6" s="25"/>
      <c r="SXZ6" s="25"/>
      <c r="SYA6" s="17"/>
      <c r="SYB6" s="17"/>
      <c r="SYC6" s="17"/>
      <c r="SYD6" s="25"/>
      <c r="SYE6" s="25"/>
      <c r="SYF6" s="17"/>
      <c r="SYG6" s="17"/>
      <c r="SYH6" s="17"/>
      <c r="SYI6" s="25"/>
      <c r="SYJ6" s="25"/>
      <c r="SYK6" s="26"/>
      <c r="SYL6" s="17"/>
      <c r="SYM6" s="17"/>
      <c r="SYN6" s="17"/>
      <c r="SYO6" s="25"/>
      <c r="SYP6" s="25"/>
      <c r="SYQ6" s="17"/>
      <c r="SYR6" s="17"/>
      <c r="SYS6" s="17"/>
      <c r="SYT6" s="25"/>
      <c r="SYU6" s="25"/>
      <c r="SYV6" s="17"/>
      <c r="SYW6" s="17"/>
      <c r="SYX6" s="17"/>
      <c r="SYY6" s="25"/>
      <c r="SYZ6" s="25"/>
      <c r="SZA6" s="26"/>
      <c r="SZB6" s="17"/>
      <c r="SZC6" s="17"/>
      <c r="SZD6" s="17"/>
      <c r="SZE6" s="25"/>
      <c r="SZF6" s="25"/>
      <c r="SZG6" s="17"/>
      <c r="SZH6" s="17"/>
      <c r="SZI6" s="17"/>
      <c r="SZJ6" s="25"/>
      <c r="SZK6" s="25"/>
      <c r="SZL6" s="17"/>
      <c r="SZM6" s="17"/>
      <c r="SZN6" s="17"/>
      <c r="SZO6" s="25"/>
      <c r="SZP6" s="25"/>
      <c r="SZQ6" s="26"/>
      <c r="SZR6" s="17"/>
      <c r="SZS6" s="17"/>
      <c r="SZT6" s="17"/>
      <c r="SZU6" s="25"/>
      <c r="SZV6" s="25"/>
      <c r="SZW6" s="17"/>
      <c r="SZX6" s="17"/>
      <c r="SZY6" s="17"/>
      <c r="SZZ6" s="25"/>
      <c r="TAA6" s="25"/>
      <c r="TAB6" s="17"/>
      <c r="TAC6" s="17"/>
      <c r="TAD6" s="17"/>
      <c r="TAE6" s="25"/>
      <c r="TAF6" s="25"/>
      <c r="TAG6" s="26"/>
      <c r="TAH6" s="17"/>
      <c r="TAI6" s="17"/>
      <c r="TAJ6" s="17"/>
      <c r="TAK6" s="25"/>
      <c r="TAL6" s="25"/>
      <c r="TAM6" s="17"/>
      <c r="TAN6" s="17"/>
      <c r="TAO6" s="17"/>
      <c r="TAP6" s="25"/>
      <c r="TAQ6" s="25"/>
      <c r="TAR6" s="17"/>
      <c r="TAS6" s="17"/>
      <c r="TAT6" s="17"/>
      <c r="TAU6" s="25"/>
      <c r="TAV6" s="25"/>
      <c r="TAW6" s="26"/>
      <c r="TAX6" s="17"/>
      <c r="TAY6" s="17"/>
      <c r="TAZ6" s="17"/>
      <c r="TBA6" s="25"/>
      <c r="TBB6" s="25"/>
      <c r="TBC6" s="17"/>
      <c r="TBD6" s="17"/>
      <c r="TBE6" s="17"/>
      <c r="TBF6" s="25"/>
      <c r="TBG6" s="25"/>
      <c r="TBH6" s="17"/>
      <c r="TBI6" s="17"/>
      <c r="TBJ6" s="17"/>
      <c r="TBK6" s="25"/>
      <c r="TBL6" s="25"/>
      <c r="TBM6" s="26"/>
      <c r="TBN6" s="17"/>
      <c r="TBO6" s="17"/>
      <c r="TBP6" s="17"/>
      <c r="TBQ6" s="25"/>
      <c r="TBR6" s="25"/>
      <c r="TBS6" s="17"/>
      <c r="TBT6" s="17"/>
      <c r="TBU6" s="17"/>
      <c r="TBV6" s="25"/>
      <c r="TBW6" s="25"/>
      <c r="TBX6" s="17"/>
      <c r="TBY6" s="17"/>
      <c r="TBZ6" s="17"/>
      <c r="TCA6" s="25"/>
      <c r="TCB6" s="25"/>
      <c r="TCC6" s="26"/>
      <c r="TCD6" s="17"/>
      <c r="TCE6" s="17"/>
      <c r="TCF6" s="17"/>
      <c r="TCG6" s="25"/>
      <c r="TCH6" s="25"/>
      <c r="TCI6" s="17"/>
      <c r="TCJ6" s="17"/>
      <c r="TCK6" s="17"/>
      <c r="TCL6" s="25"/>
      <c r="TCM6" s="25"/>
      <c r="TCN6" s="17"/>
      <c r="TCO6" s="17"/>
      <c r="TCP6" s="17"/>
      <c r="TCQ6" s="25"/>
      <c r="TCR6" s="25"/>
      <c r="TCS6" s="26"/>
      <c r="TCT6" s="17"/>
      <c r="TCU6" s="17"/>
      <c r="TCV6" s="17"/>
      <c r="TCW6" s="25"/>
      <c r="TCX6" s="25"/>
      <c r="TCY6" s="17"/>
      <c r="TCZ6" s="17"/>
      <c r="TDA6" s="17"/>
      <c r="TDB6" s="25"/>
      <c r="TDC6" s="25"/>
      <c r="TDD6" s="17"/>
      <c r="TDE6" s="17"/>
      <c r="TDF6" s="17"/>
      <c r="TDG6" s="25"/>
      <c r="TDH6" s="25"/>
      <c r="TDI6" s="26"/>
      <c r="TDJ6" s="17"/>
      <c r="TDK6" s="17"/>
      <c r="TDL6" s="17"/>
      <c r="TDM6" s="25"/>
      <c r="TDN6" s="25"/>
      <c r="TDO6" s="17"/>
      <c r="TDP6" s="17"/>
      <c r="TDQ6" s="17"/>
      <c r="TDR6" s="25"/>
      <c r="TDS6" s="25"/>
      <c r="TDT6" s="17"/>
      <c r="TDU6" s="17"/>
      <c r="TDV6" s="17"/>
      <c r="TDW6" s="25"/>
      <c r="TDX6" s="25"/>
      <c r="TDY6" s="26"/>
      <c r="TDZ6" s="17"/>
      <c r="TEA6" s="17"/>
      <c r="TEB6" s="17"/>
      <c r="TEC6" s="25"/>
      <c r="TED6" s="25"/>
      <c r="TEE6" s="17"/>
      <c r="TEF6" s="17"/>
      <c r="TEG6" s="17"/>
      <c r="TEH6" s="25"/>
      <c r="TEI6" s="25"/>
      <c r="TEJ6" s="17"/>
      <c r="TEK6" s="17"/>
      <c r="TEL6" s="17"/>
      <c r="TEM6" s="25"/>
      <c r="TEN6" s="25"/>
      <c r="TEO6" s="26"/>
      <c r="TEP6" s="17"/>
      <c r="TEQ6" s="17"/>
      <c r="TER6" s="17"/>
      <c r="TES6" s="25"/>
      <c r="TET6" s="25"/>
      <c r="TEU6" s="17"/>
      <c r="TEV6" s="17"/>
      <c r="TEW6" s="17"/>
      <c r="TEX6" s="25"/>
      <c r="TEY6" s="25"/>
      <c r="TEZ6" s="17"/>
      <c r="TFA6" s="17"/>
      <c r="TFB6" s="17"/>
      <c r="TFC6" s="25"/>
      <c r="TFD6" s="25"/>
      <c r="TFE6" s="26"/>
      <c r="TFF6" s="17"/>
      <c r="TFG6" s="17"/>
      <c r="TFH6" s="17"/>
      <c r="TFI6" s="25"/>
      <c r="TFJ6" s="25"/>
      <c r="TFK6" s="17"/>
      <c r="TFL6" s="17"/>
      <c r="TFM6" s="17"/>
      <c r="TFN6" s="25"/>
      <c r="TFO6" s="25"/>
      <c r="TFP6" s="17"/>
      <c r="TFQ6" s="17"/>
      <c r="TFR6" s="17"/>
      <c r="TFS6" s="25"/>
      <c r="TFT6" s="25"/>
      <c r="TFU6" s="26"/>
      <c r="TFV6" s="17"/>
      <c r="TFW6" s="17"/>
      <c r="TFX6" s="17"/>
      <c r="TFY6" s="25"/>
      <c r="TFZ6" s="25"/>
      <c r="TGA6" s="17"/>
      <c r="TGB6" s="17"/>
      <c r="TGC6" s="17"/>
      <c r="TGD6" s="25"/>
      <c r="TGE6" s="25"/>
      <c r="TGF6" s="17"/>
      <c r="TGG6" s="17"/>
      <c r="TGH6" s="17"/>
      <c r="TGI6" s="25"/>
      <c r="TGJ6" s="25"/>
      <c r="TGK6" s="26"/>
      <c r="TGL6" s="17"/>
      <c r="TGM6" s="17"/>
      <c r="TGN6" s="17"/>
      <c r="TGO6" s="25"/>
      <c r="TGP6" s="25"/>
      <c r="TGQ6" s="17"/>
      <c r="TGR6" s="17"/>
      <c r="TGS6" s="17"/>
      <c r="TGT6" s="25"/>
      <c r="TGU6" s="25"/>
      <c r="TGV6" s="17"/>
      <c r="TGW6" s="17"/>
      <c r="TGX6" s="17"/>
      <c r="TGY6" s="25"/>
      <c r="TGZ6" s="25"/>
      <c r="THA6" s="26"/>
      <c r="THB6" s="17"/>
      <c r="THC6" s="17"/>
      <c r="THD6" s="17"/>
      <c r="THE6" s="25"/>
      <c r="THF6" s="25"/>
      <c r="THG6" s="17"/>
      <c r="THH6" s="17"/>
      <c r="THI6" s="17"/>
      <c r="THJ6" s="25"/>
      <c r="THK6" s="25"/>
      <c r="THL6" s="17"/>
      <c r="THM6" s="17"/>
      <c r="THN6" s="17"/>
      <c r="THO6" s="25"/>
      <c r="THP6" s="25"/>
      <c r="THQ6" s="26"/>
      <c r="THR6" s="17"/>
      <c r="THS6" s="17"/>
      <c r="THT6" s="17"/>
      <c r="THU6" s="25"/>
      <c r="THV6" s="25"/>
      <c r="THW6" s="17"/>
      <c r="THX6" s="17"/>
      <c r="THY6" s="17"/>
      <c r="THZ6" s="25"/>
      <c r="TIA6" s="25"/>
      <c r="TIB6" s="17"/>
      <c r="TIC6" s="17"/>
      <c r="TID6" s="17"/>
      <c r="TIE6" s="25"/>
      <c r="TIF6" s="25"/>
      <c r="TIG6" s="26"/>
      <c r="TIH6" s="17"/>
      <c r="TII6" s="17"/>
      <c r="TIJ6" s="17"/>
      <c r="TIK6" s="25"/>
      <c r="TIL6" s="25"/>
      <c r="TIM6" s="17"/>
      <c r="TIN6" s="17"/>
      <c r="TIO6" s="17"/>
      <c r="TIP6" s="25"/>
      <c r="TIQ6" s="25"/>
      <c r="TIR6" s="17"/>
      <c r="TIS6" s="17"/>
      <c r="TIT6" s="17"/>
      <c r="TIU6" s="25"/>
      <c r="TIV6" s="25"/>
      <c r="TIW6" s="26"/>
      <c r="TIX6" s="17"/>
      <c r="TIY6" s="17"/>
      <c r="TIZ6" s="17"/>
      <c r="TJA6" s="25"/>
      <c r="TJB6" s="25"/>
      <c r="TJC6" s="17"/>
      <c r="TJD6" s="17"/>
      <c r="TJE6" s="17"/>
      <c r="TJF6" s="25"/>
      <c r="TJG6" s="25"/>
      <c r="TJH6" s="17"/>
      <c r="TJI6" s="17"/>
      <c r="TJJ6" s="17"/>
      <c r="TJK6" s="25"/>
      <c r="TJL6" s="25"/>
      <c r="TJM6" s="26"/>
      <c r="TJN6" s="17"/>
      <c r="TJO6" s="17"/>
      <c r="TJP6" s="17"/>
      <c r="TJQ6" s="25"/>
      <c r="TJR6" s="25"/>
      <c r="TJS6" s="17"/>
      <c r="TJT6" s="17"/>
      <c r="TJU6" s="17"/>
      <c r="TJV6" s="25"/>
      <c r="TJW6" s="25"/>
      <c r="TJX6" s="17"/>
      <c r="TJY6" s="17"/>
      <c r="TJZ6" s="17"/>
      <c r="TKA6" s="25"/>
      <c r="TKB6" s="25"/>
      <c r="TKC6" s="26"/>
      <c r="TKD6" s="17"/>
      <c r="TKE6" s="17"/>
      <c r="TKF6" s="17"/>
      <c r="TKG6" s="25"/>
      <c r="TKH6" s="25"/>
      <c r="TKI6" s="17"/>
      <c r="TKJ6" s="17"/>
      <c r="TKK6" s="17"/>
      <c r="TKL6" s="25"/>
      <c r="TKM6" s="25"/>
      <c r="TKN6" s="17"/>
      <c r="TKO6" s="17"/>
      <c r="TKP6" s="17"/>
      <c r="TKQ6" s="25"/>
      <c r="TKR6" s="25"/>
      <c r="TKS6" s="26"/>
      <c r="TKT6" s="17"/>
      <c r="TKU6" s="17"/>
      <c r="TKV6" s="17"/>
      <c r="TKW6" s="25"/>
      <c r="TKX6" s="25"/>
      <c r="TKY6" s="17"/>
      <c r="TKZ6" s="17"/>
      <c r="TLA6" s="17"/>
      <c r="TLB6" s="25"/>
      <c r="TLC6" s="25"/>
      <c r="TLD6" s="17"/>
      <c r="TLE6" s="17"/>
      <c r="TLF6" s="17"/>
      <c r="TLG6" s="25"/>
      <c r="TLH6" s="25"/>
      <c r="TLI6" s="26"/>
      <c r="TLJ6" s="17"/>
      <c r="TLK6" s="17"/>
      <c r="TLL6" s="17"/>
      <c r="TLM6" s="25"/>
      <c r="TLN6" s="25"/>
      <c r="TLO6" s="17"/>
      <c r="TLP6" s="17"/>
      <c r="TLQ6" s="17"/>
      <c r="TLR6" s="25"/>
      <c r="TLS6" s="25"/>
      <c r="TLT6" s="17"/>
      <c r="TLU6" s="17"/>
      <c r="TLV6" s="17"/>
      <c r="TLW6" s="25"/>
      <c r="TLX6" s="25"/>
      <c r="TLY6" s="26"/>
      <c r="TLZ6" s="17"/>
      <c r="TMA6" s="17"/>
      <c r="TMB6" s="17"/>
      <c r="TMC6" s="25"/>
      <c r="TMD6" s="25"/>
      <c r="TME6" s="17"/>
      <c r="TMF6" s="17"/>
      <c r="TMG6" s="17"/>
      <c r="TMH6" s="25"/>
      <c r="TMI6" s="25"/>
      <c r="TMJ6" s="17"/>
      <c r="TMK6" s="17"/>
      <c r="TML6" s="17"/>
      <c r="TMM6" s="25"/>
      <c r="TMN6" s="25"/>
      <c r="TMO6" s="26"/>
      <c r="TMP6" s="17"/>
      <c r="TMQ6" s="17"/>
      <c r="TMR6" s="17"/>
      <c r="TMS6" s="25"/>
      <c r="TMT6" s="25"/>
      <c r="TMU6" s="17"/>
      <c r="TMV6" s="17"/>
      <c r="TMW6" s="17"/>
      <c r="TMX6" s="25"/>
      <c r="TMY6" s="25"/>
      <c r="TMZ6" s="17"/>
      <c r="TNA6" s="17"/>
      <c r="TNB6" s="17"/>
      <c r="TNC6" s="25"/>
      <c r="TND6" s="25"/>
      <c r="TNE6" s="26"/>
      <c r="TNF6" s="17"/>
      <c r="TNG6" s="17"/>
      <c r="TNH6" s="17"/>
      <c r="TNI6" s="25"/>
      <c r="TNJ6" s="25"/>
      <c r="TNK6" s="17"/>
      <c r="TNL6" s="17"/>
      <c r="TNM6" s="17"/>
      <c r="TNN6" s="25"/>
      <c r="TNO6" s="25"/>
      <c r="TNP6" s="17"/>
      <c r="TNQ6" s="17"/>
      <c r="TNR6" s="17"/>
      <c r="TNS6" s="25"/>
      <c r="TNT6" s="25"/>
      <c r="TNU6" s="26"/>
      <c r="TNV6" s="17"/>
      <c r="TNW6" s="17"/>
      <c r="TNX6" s="17"/>
      <c r="TNY6" s="25"/>
      <c r="TNZ6" s="25"/>
      <c r="TOA6" s="17"/>
      <c r="TOB6" s="17"/>
      <c r="TOC6" s="17"/>
      <c r="TOD6" s="25"/>
      <c r="TOE6" s="25"/>
      <c r="TOF6" s="17"/>
      <c r="TOG6" s="17"/>
      <c r="TOH6" s="17"/>
      <c r="TOI6" s="25"/>
      <c r="TOJ6" s="25"/>
      <c r="TOK6" s="26"/>
      <c r="TOL6" s="17"/>
      <c r="TOM6" s="17"/>
      <c r="TON6" s="17"/>
      <c r="TOO6" s="25"/>
      <c r="TOP6" s="25"/>
      <c r="TOQ6" s="17"/>
      <c r="TOR6" s="17"/>
      <c r="TOS6" s="17"/>
      <c r="TOT6" s="25"/>
      <c r="TOU6" s="25"/>
      <c r="TOV6" s="17"/>
      <c r="TOW6" s="17"/>
      <c r="TOX6" s="17"/>
      <c r="TOY6" s="25"/>
      <c r="TOZ6" s="25"/>
      <c r="TPA6" s="26"/>
      <c r="TPB6" s="17"/>
      <c r="TPC6" s="17"/>
      <c r="TPD6" s="17"/>
      <c r="TPE6" s="25"/>
      <c r="TPF6" s="25"/>
      <c r="TPG6" s="17"/>
      <c r="TPH6" s="17"/>
      <c r="TPI6" s="17"/>
      <c r="TPJ6" s="25"/>
      <c r="TPK6" s="25"/>
      <c r="TPL6" s="17"/>
      <c r="TPM6" s="17"/>
      <c r="TPN6" s="17"/>
      <c r="TPO6" s="25"/>
      <c r="TPP6" s="25"/>
      <c r="TPQ6" s="26"/>
      <c r="TPR6" s="17"/>
      <c r="TPS6" s="17"/>
      <c r="TPT6" s="17"/>
      <c r="TPU6" s="25"/>
      <c r="TPV6" s="25"/>
      <c r="TPW6" s="17"/>
      <c r="TPX6" s="17"/>
      <c r="TPY6" s="17"/>
      <c r="TPZ6" s="25"/>
      <c r="TQA6" s="25"/>
      <c r="TQB6" s="17"/>
      <c r="TQC6" s="17"/>
      <c r="TQD6" s="17"/>
      <c r="TQE6" s="25"/>
      <c r="TQF6" s="25"/>
      <c r="TQG6" s="26"/>
      <c r="TQH6" s="17"/>
      <c r="TQI6" s="17"/>
      <c r="TQJ6" s="17"/>
      <c r="TQK6" s="25"/>
      <c r="TQL6" s="25"/>
      <c r="TQM6" s="17"/>
      <c r="TQN6" s="17"/>
      <c r="TQO6" s="17"/>
      <c r="TQP6" s="25"/>
      <c r="TQQ6" s="25"/>
      <c r="TQR6" s="17"/>
      <c r="TQS6" s="17"/>
      <c r="TQT6" s="17"/>
      <c r="TQU6" s="25"/>
      <c r="TQV6" s="25"/>
      <c r="TQW6" s="26"/>
      <c r="TQX6" s="17"/>
      <c r="TQY6" s="17"/>
      <c r="TQZ6" s="17"/>
      <c r="TRA6" s="25"/>
      <c r="TRB6" s="25"/>
      <c r="TRC6" s="17"/>
      <c r="TRD6" s="17"/>
      <c r="TRE6" s="17"/>
      <c r="TRF6" s="25"/>
      <c r="TRG6" s="25"/>
      <c r="TRH6" s="17"/>
      <c r="TRI6" s="17"/>
      <c r="TRJ6" s="17"/>
      <c r="TRK6" s="25"/>
      <c r="TRL6" s="25"/>
      <c r="TRM6" s="26"/>
      <c r="TRN6" s="17"/>
      <c r="TRO6" s="17"/>
      <c r="TRP6" s="17"/>
      <c r="TRQ6" s="25"/>
      <c r="TRR6" s="25"/>
      <c r="TRS6" s="17"/>
      <c r="TRT6" s="17"/>
      <c r="TRU6" s="17"/>
      <c r="TRV6" s="25"/>
      <c r="TRW6" s="25"/>
      <c r="TRX6" s="17"/>
      <c r="TRY6" s="17"/>
      <c r="TRZ6" s="17"/>
      <c r="TSA6" s="25"/>
      <c r="TSB6" s="25"/>
      <c r="TSC6" s="26"/>
      <c r="TSD6" s="17"/>
      <c r="TSE6" s="17"/>
      <c r="TSF6" s="17"/>
      <c r="TSG6" s="25"/>
      <c r="TSH6" s="25"/>
      <c r="TSI6" s="17"/>
      <c r="TSJ6" s="17"/>
      <c r="TSK6" s="17"/>
      <c r="TSL6" s="25"/>
      <c r="TSM6" s="25"/>
      <c r="TSN6" s="17"/>
      <c r="TSO6" s="17"/>
      <c r="TSP6" s="17"/>
      <c r="TSQ6" s="25"/>
      <c r="TSR6" s="25"/>
      <c r="TSS6" s="26"/>
      <c r="TST6" s="17"/>
      <c r="TSU6" s="17"/>
      <c r="TSV6" s="17"/>
      <c r="TSW6" s="25"/>
      <c r="TSX6" s="25"/>
      <c r="TSY6" s="17"/>
      <c r="TSZ6" s="17"/>
      <c r="TTA6" s="17"/>
      <c r="TTB6" s="25"/>
      <c r="TTC6" s="25"/>
      <c r="TTD6" s="17"/>
      <c r="TTE6" s="17"/>
      <c r="TTF6" s="17"/>
      <c r="TTG6" s="25"/>
      <c r="TTH6" s="25"/>
      <c r="TTI6" s="26"/>
      <c r="TTJ6" s="17"/>
      <c r="TTK6" s="17"/>
      <c r="TTL6" s="17"/>
      <c r="TTM6" s="25"/>
      <c r="TTN6" s="25"/>
      <c r="TTO6" s="17"/>
      <c r="TTP6" s="17"/>
      <c r="TTQ6" s="17"/>
      <c r="TTR6" s="25"/>
      <c r="TTS6" s="25"/>
      <c r="TTT6" s="17"/>
      <c r="TTU6" s="17"/>
      <c r="TTV6" s="17"/>
      <c r="TTW6" s="25"/>
      <c r="TTX6" s="25"/>
      <c r="TTY6" s="26"/>
      <c r="TTZ6" s="17"/>
      <c r="TUA6" s="17"/>
      <c r="TUB6" s="17"/>
      <c r="TUC6" s="25"/>
      <c r="TUD6" s="25"/>
      <c r="TUE6" s="17"/>
      <c r="TUF6" s="17"/>
      <c r="TUG6" s="17"/>
      <c r="TUH6" s="25"/>
      <c r="TUI6" s="25"/>
      <c r="TUJ6" s="17"/>
      <c r="TUK6" s="17"/>
      <c r="TUL6" s="17"/>
      <c r="TUM6" s="25"/>
      <c r="TUN6" s="25"/>
      <c r="TUO6" s="26"/>
      <c r="TUP6" s="17"/>
      <c r="TUQ6" s="17"/>
      <c r="TUR6" s="17"/>
      <c r="TUS6" s="25"/>
      <c r="TUT6" s="25"/>
      <c r="TUU6" s="17"/>
      <c r="TUV6" s="17"/>
      <c r="TUW6" s="17"/>
      <c r="TUX6" s="25"/>
      <c r="TUY6" s="25"/>
      <c r="TUZ6" s="17"/>
      <c r="TVA6" s="17"/>
      <c r="TVB6" s="17"/>
      <c r="TVC6" s="25"/>
      <c r="TVD6" s="25"/>
      <c r="TVE6" s="26"/>
      <c r="TVF6" s="17"/>
      <c r="TVG6" s="17"/>
      <c r="TVH6" s="17"/>
      <c r="TVI6" s="25"/>
      <c r="TVJ6" s="25"/>
      <c r="TVK6" s="17"/>
      <c r="TVL6" s="17"/>
      <c r="TVM6" s="17"/>
      <c r="TVN6" s="25"/>
      <c r="TVO6" s="25"/>
      <c r="TVP6" s="17"/>
      <c r="TVQ6" s="17"/>
      <c r="TVR6" s="17"/>
      <c r="TVS6" s="25"/>
      <c r="TVT6" s="25"/>
      <c r="TVU6" s="26"/>
      <c r="TVV6" s="17"/>
      <c r="TVW6" s="17"/>
      <c r="TVX6" s="17"/>
      <c r="TVY6" s="25"/>
      <c r="TVZ6" s="25"/>
      <c r="TWA6" s="17"/>
      <c r="TWB6" s="17"/>
      <c r="TWC6" s="17"/>
      <c r="TWD6" s="25"/>
      <c r="TWE6" s="25"/>
      <c r="TWF6" s="17"/>
      <c r="TWG6" s="17"/>
      <c r="TWH6" s="17"/>
      <c r="TWI6" s="25"/>
      <c r="TWJ6" s="25"/>
      <c r="TWK6" s="26"/>
      <c r="TWL6" s="17"/>
      <c r="TWM6" s="17"/>
      <c r="TWN6" s="17"/>
      <c r="TWO6" s="25"/>
      <c r="TWP6" s="25"/>
      <c r="TWQ6" s="17"/>
      <c r="TWR6" s="17"/>
      <c r="TWS6" s="17"/>
      <c r="TWT6" s="25"/>
      <c r="TWU6" s="25"/>
      <c r="TWV6" s="17"/>
      <c r="TWW6" s="17"/>
      <c r="TWX6" s="17"/>
      <c r="TWY6" s="25"/>
      <c r="TWZ6" s="25"/>
      <c r="TXA6" s="26"/>
      <c r="TXB6" s="17"/>
      <c r="TXC6" s="17"/>
      <c r="TXD6" s="17"/>
      <c r="TXE6" s="25"/>
      <c r="TXF6" s="25"/>
      <c r="TXG6" s="17"/>
      <c r="TXH6" s="17"/>
      <c r="TXI6" s="17"/>
      <c r="TXJ6" s="25"/>
      <c r="TXK6" s="25"/>
      <c r="TXL6" s="17"/>
      <c r="TXM6" s="17"/>
      <c r="TXN6" s="17"/>
      <c r="TXO6" s="25"/>
      <c r="TXP6" s="25"/>
      <c r="TXQ6" s="26"/>
      <c r="TXR6" s="17"/>
      <c r="TXS6" s="17"/>
      <c r="TXT6" s="17"/>
      <c r="TXU6" s="25"/>
      <c r="TXV6" s="25"/>
      <c r="TXW6" s="17"/>
      <c r="TXX6" s="17"/>
      <c r="TXY6" s="17"/>
      <c r="TXZ6" s="25"/>
      <c r="TYA6" s="25"/>
      <c r="TYB6" s="17"/>
      <c r="TYC6" s="17"/>
      <c r="TYD6" s="17"/>
      <c r="TYE6" s="25"/>
      <c r="TYF6" s="25"/>
      <c r="TYG6" s="26"/>
      <c r="TYH6" s="17"/>
      <c r="TYI6" s="17"/>
      <c r="TYJ6" s="17"/>
      <c r="TYK6" s="25"/>
      <c r="TYL6" s="25"/>
      <c r="TYM6" s="17"/>
      <c r="TYN6" s="17"/>
      <c r="TYO6" s="17"/>
      <c r="TYP6" s="25"/>
      <c r="TYQ6" s="25"/>
      <c r="TYR6" s="17"/>
      <c r="TYS6" s="17"/>
      <c r="TYT6" s="17"/>
      <c r="TYU6" s="25"/>
      <c r="TYV6" s="25"/>
      <c r="TYW6" s="26"/>
      <c r="TYX6" s="17"/>
      <c r="TYY6" s="17"/>
      <c r="TYZ6" s="17"/>
      <c r="TZA6" s="25"/>
      <c r="TZB6" s="25"/>
      <c r="TZC6" s="17"/>
      <c r="TZD6" s="17"/>
      <c r="TZE6" s="17"/>
      <c r="TZF6" s="25"/>
      <c r="TZG6" s="25"/>
      <c r="TZH6" s="17"/>
      <c r="TZI6" s="17"/>
      <c r="TZJ6" s="17"/>
      <c r="TZK6" s="25"/>
      <c r="TZL6" s="25"/>
      <c r="TZM6" s="26"/>
      <c r="TZN6" s="17"/>
      <c r="TZO6" s="17"/>
      <c r="TZP6" s="17"/>
      <c r="TZQ6" s="25"/>
      <c r="TZR6" s="25"/>
      <c r="TZS6" s="17"/>
      <c r="TZT6" s="17"/>
      <c r="TZU6" s="17"/>
      <c r="TZV6" s="25"/>
      <c r="TZW6" s="25"/>
      <c r="TZX6" s="17"/>
      <c r="TZY6" s="17"/>
      <c r="TZZ6" s="17"/>
      <c r="UAA6" s="25"/>
      <c r="UAB6" s="25"/>
      <c r="UAC6" s="26"/>
      <c r="UAD6" s="17"/>
      <c r="UAE6" s="17"/>
      <c r="UAF6" s="17"/>
      <c r="UAG6" s="25"/>
      <c r="UAH6" s="25"/>
      <c r="UAI6" s="17"/>
      <c r="UAJ6" s="17"/>
      <c r="UAK6" s="17"/>
      <c r="UAL6" s="25"/>
      <c r="UAM6" s="25"/>
      <c r="UAN6" s="17"/>
      <c r="UAO6" s="17"/>
      <c r="UAP6" s="17"/>
      <c r="UAQ6" s="25"/>
      <c r="UAR6" s="25"/>
      <c r="UAS6" s="26"/>
      <c r="UAT6" s="17"/>
      <c r="UAU6" s="17"/>
      <c r="UAV6" s="17"/>
      <c r="UAW6" s="25"/>
      <c r="UAX6" s="25"/>
      <c r="UAY6" s="17"/>
      <c r="UAZ6" s="17"/>
      <c r="UBA6" s="17"/>
      <c r="UBB6" s="25"/>
      <c r="UBC6" s="25"/>
      <c r="UBD6" s="17"/>
      <c r="UBE6" s="17"/>
      <c r="UBF6" s="17"/>
      <c r="UBG6" s="25"/>
      <c r="UBH6" s="25"/>
      <c r="UBI6" s="26"/>
      <c r="UBJ6" s="17"/>
      <c r="UBK6" s="17"/>
      <c r="UBL6" s="17"/>
      <c r="UBM6" s="25"/>
      <c r="UBN6" s="25"/>
      <c r="UBO6" s="17"/>
      <c r="UBP6" s="17"/>
      <c r="UBQ6" s="17"/>
      <c r="UBR6" s="25"/>
      <c r="UBS6" s="25"/>
      <c r="UBT6" s="17"/>
      <c r="UBU6" s="17"/>
      <c r="UBV6" s="17"/>
      <c r="UBW6" s="25"/>
      <c r="UBX6" s="25"/>
      <c r="UBY6" s="26"/>
      <c r="UBZ6" s="17"/>
      <c r="UCA6" s="17"/>
      <c r="UCB6" s="17"/>
      <c r="UCC6" s="25"/>
      <c r="UCD6" s="25"/>
      <c r="UCE6" s="17"/>
      <c r="UCF6" s="17"/>
      <c r="UCG6" s="17"/>
      <c r="UCH6" s="25"/>
      <c r="UCI6" s="25"/>
      <c r="UCJ6" s="17"/>
      <c r="UCK6" s="17"/>
      <c r="UCL6" s="17"/>
      <c r="UCM6" s="25"/>
      <c r="UCN6" s="25"/>
      <c r="UCO6" s="26"/>
      <c r="UCP6" s="17"/>
      <c r="UCQ6" s="17"/>
      <c r="UCR6" s="17"/>
      <c r="UCS6" s="25"/>
      <c r="UCT6" s="25"/>
      <c r="UCU6" s="17"/>
      <c r="UCV6" s="17"/>
      <c r="UCW6" s="17"/>
      <c r="UCX6" s="25"/>
      <c r="UCY6" s="25"/>
      <c r="UCZ6" s="17"/>
      <c r="UDA6" s="17"/>
      <c r="UDB6" s="17"/>
      <c r="UDC6" s="25"/>
      <c r="UDD6" s="25"/>
      <c r="UDE6" s="26"/>
      <c r="UDF6" s="17"/>
      <c r="UDG6" s="17"/>
      <c r="UDH6" s="17"/>
      <c r="UDI6" s="25"/>
      <c r="UDJ6" s="25"/>
      <c r="UDK6" s="17"/>
      <c r="UDL6" s="17"/>
      <c r="UDM6" s="17"/>
      <c r="UDN6" s="25"/>
      <c r="UDO6" s="25"/>
      <c r="UDP6" s="17"/>
      <c r="UDQ6" s="17"/>
      <c r="UDR6" s="17"/>
      <c r="UDS6" s="25"/>
      <c r="UDT6" s="25"/>
      <c r="UDU6" s="26"/>
      <c r="UDV6" s="17"/>
      <c r="UDW6" s="17"/>
      <c r="UDX6" s="17"/>
      <c r="UDY6" s="25"/>
      <c r="UDZ6" s="25"/>
      <c r="UEA6" s="17"/>
      <c r="UEB6" s="17"/>
      <c r="UEC6" s="17"/>
      <c r="UED6" s="25"/>
      <c r="UEE6" s="25"/>
      <c r="UEF6" s="17"/>
      <c r="UEG6" s="17"/>
      <c r="UEH6" s="17"/>
      <c r="UEI6" s="25"/>
      <c r="UEJ6" s="25"/>
      <c r="UEK6" s="26"/>
      <c r="UEL6" s="17"/>
      <c r="UEM6" s="17"/>
      <c r="UEN6" s="17"/>
      <c r="UEO6" s="25"/>
      <c r="UEP6" s="25"/>
      <c r="UEQ6" s="17"/>
      <c r="UER6" s="17"/>
      <c r="UES6" s="17"/>
      <c r="UET6" s="25"/>
      <c r="UEU6" s="25"/>
      <c r="UEV6" s="17"/>
      <c r="UEW6" s="17"/>
      <c r="UEX6" s="17"/>
      <c r="UEY6" s="25"/>
      <c r="UEZ6" s="25"/>
      <c r="UFA6" s="26"/>
      <c r="UFB6" s="17"/>
      <c r="UFC6" s="17"/>
      <c r="UFD6" s="17"/>
      <c r="UFE6" s="25"/>
      <c r="UFF6" s="25"/>
      <c r="UFG6" s="17"/>
      <c r="UFH6" s="17"/>
      <c r="UFI6" s="17"/>
      <c r="UFJ6" s="25"/>
      <c r="UFK6" s="25"/>
      <c r="UFL6" s="17"/>
      <c r="UFM6" s="17"/>
      <c r="UFN6" s="17"/>
      <c r="UFO6" s="25"/>
      <c r="UFP6" s="25"/>
      <c r="UFQ6" s="26"/>
      <c r="UFR6" s="17"/>
      <c r="UFS6" s="17"/>
      <c r="UFT6" s="17"/>
      <c r="UFU6" s="25"/>
      <c r="UFV6" s="25"/>
      <c r="UFW6" s="17"/>
      <c r="UFX6" s="17"/>
      <c r="UFY6" s="17"/>
      <c r="UFZ6" s="25"/>
      <c r="UGA6" s="25"/>
      <c r="UGB6" s="17"/>
      <c r="UGC6" s="17"/>
      <c r="UGD6" s="17"/>
      <c r="UGE6" s="25"/>
      <c r="UGF6" s="25"/>
      <c r="UGG6" s="26"/>
      <c r="UGH6" s="17"/>
      <c r="UGI6" s="17"/>
      <c r="UGJ6" s="17"/>
      <c r="UGK6" s="25"/>
      <c r="UGL6" s="25"/>
      <c r="UGM6" s="17"/>
      <c r="UGN6" s="17"/>
      <c r="UGO6" s="17"/>
      <c r="UGP6" s="25"/>
      <c r="UGQ6" s="25"/>
      <c r="UGR6" s="17"/>
      <c r="UGS6" s="17"/>
      <c r="UGT6" s="17"/>
      <c r="UGU6" s="25"/>
      <c r="UGV6" s="25"/>
      <c r="UGW6" s="26"/>
      <c r="UGX6" s="17"/>
      <c r="UGY6" s="17"/>
      <c r="UGZ6" s="17"/>
      <c r="UHA6" s="25"/>
      <c r="UHB6" s="25"/>
      <c r="UHC6" s="17"/>
      <c r="UHD6" s="17"/>
      <c r="UHE6" s="17"/>
      <c r="UHF6" s="25"/>
      <c r="UHG6" s="25"/>
      <c r="UHH6" s="17"/>
      <c r="UHI6" s="17"/>
      <c r="UHJ6" s="17"/>
      <c r="UHK6" s="25"/>
      <c r="UHL6" s="25"/>
      <c r="UHM6" s="26"/>
      <c r="UHN6" s="17"/>
      <c r="UHO6" s="17"/>
      <c r="UHP6" s="17"/>
      <c r="UHQ6" s="25"/>
      <c r="UHR6" s="25"/>
      <c r="UHS6" s="17"/>
      <c r="UHT6" s="17"/>
      <c r="UHU6" s="17"/>
      <c r="UHV6" s="25"/>
      <c r="UHW6" s="25"/>
      <c r="UHX6" s="17"/>
      <c r="UHY6" s="17"/>
      <c r="UHZ6" s="17"/>
      <c r="UIA6" s="25"/>
      <c r="UIB6" s="25"/>
      <c r="UIC6" s="26"/>
      <c r="UID6" s="17"/>
      <c r="UIE6" s="17"/>
      <c r="UIF6" s="17"/>
      <c r="UIG6" s="25"/>
      <c r="UIH6" s="25"/>
      <c r="UII6" s="17"/>
      <c r="UIJ6" s="17"/>
      <c r="UIK6" s="17"/>
      <c r="UIL6" s="25"/>
      <c r="UIM6" s="25"/>
      <c r="UIN6" s="17"/>
      <c r="UIO6" s="17"/>
      <c r="UIP6" s="17"/>
      <c r="UIQ6" s="25"/>
      <c r="UIR6" s="25"/>
      <c r="UIS6" s="26"/>
      <c r="UIT6" s="17"/>
      <c r="UIU6" s="17"/>
      <c r="UIV6" s="17"/>
      <c r="UIW6" s="25"/>
      <c r="UIX6" s="25"/>
      <c r="UIY6" s="17"/>
      <c r="UIZ6" s="17"/>
      <c r="UJA6" s="17"/>
      <c r="UJB6" s="25"/>
      <c r="UJC6" s="25"/>
      <c r="UJD6" s="17"/>
      <c r="UJE6" s="17"/>
      <c r="UJF6" s="17"/>
      <c r="UJG6" s="25"/>
      <c r="UJH6" s="25"/>
      <c r="UJI6" s="26"/>
      <c r="UJJ6" s="17"/>
      <c r="UJK6" s="17"/>
      <c r="UJL6" s="17"/>
      <c r="UJM6" s="25"/>
      <c r="UJN6" s="25"/>
      <c r="UJO6" s="17"/>
      <c r="UJP6" s="17"/>
      <c r="UJQ6" s="17"/>
      <c r="UJR6" s="25"/>
      <c r="UJS6" s="25"/>
      <c r="UJT6" s="17"/>
      <c r="UJU6" s="17"/>
      <c r="UJV6" s="17"/>
      <c r="UJW6" s="25"/>
      <c r="UJX6" s="25"/>
      <c r="UJY6" s="26"/>
      <c r="UJZ6" s="17"/>
      <c r="UKA6" s="17"/>
      <c r="UKB6" s="17"/>
      <c r="UKC6" s="25"/>
      <c r="UKD6" s="25"/>
      <c r="UKE6" s="17"/>
      <c r="UKF6" s="17"/>
      <c r="UKG6" s="17"/>
      <c r="UKH6" s="25"/>
      <c r="UKI6" s="25"/>
      <c r="UKJ6" s="17"/>
      <c r="UKK6" s="17"/>
      <c r="UKL6" s="17"/>
      <c r="UKM6" s="25"/>
      <c r="UKN6" s="25"/>
      <c r="UKO6" s="26"/>
      <c r="UKP6" s="17"/>
      <c r="UKQ6" s="17"/>
      <c r="UKR6" s="17"/>
      <c r="UKS6" s="25"/>
      <c r="UKT6" s="25"/>
      <c r="UKU6" s="17"/>
      <c r="UKV6" s="17"/>
      <c r="UKW6" s="17"/>
      <c r="UKX6" s="25"/>
      <c r="UKY6" s="25"/>
      <c r="UKZ6" s="17"/>
      <c r="ULA6" s="17"/>
      <c r="ULB6" s="17"/>
      <c r="ULC6" s="25"/>
      <c r="ULD6" s="25"/>
      <c r="ULE6" s="26"/>
      <c r="ULF6" s="17"/>
      <c r="ULG6" s="17"/>
      <c r="ULH6" s="17"/>
      <c r="ULI6" s="25"/>
      <c r="ULJ6" s="25"/>
      <c r="ULK6" s="17"/>
      <c r="ULL6" s="17"/>
      <c r="ULM6" s="17"/>
      <c r="ULN6" s="25"/>
      <c r="ULO6" s="25"/>
      <c r="ULP6" s="17"/>
      <c r="ULQ6" s="17"/>
      <c r="ULR6" s="17"/>
      <c r="ULS6" s="25"/>
      <c r="ULT6" s="25"/>
      <c r="ULU6" s="26"/>
      <c r="ULV6" s="17"/>
      <c r="ULW6" s="17"/>
      <c r="ULX6" s="17"/>
      <c r="ULY6" s="25"/>
      <c r="ULZ6" s="25"/>
      <c r="UMA6" s="17"/>
      <c r="UMB6" s="17"/>
      <c r="UMC6" s="17"/>
      <c r="UMD6" s="25"/>
      <c r="UME6" s="25"/>
      <c r="UMF6" s="17"/>
      <c r="UMG6" s="17"/>
      <c r="UMH6" s="17"/>
      <c r="UMI6" s="25"/>
      <c r="UMJ6" s="25"/>
      <c r="UMK6" s="26"/>
      <c r="UML6" s="17"/>
      <c r="UMM6" s="17"/>
      <c r="UMN6" s="17"/>
      <c r="UMO6" s="25"/>
      <c r="UMP6" s="25"/>
      <c r="UMQ6" s="17"/>
      <c r="UMR6" s="17"/>
      <c r="UMS6" s="17"/>
      <c r="UMT6" s="25"/>
      <c r="UMU6" s="25"/>
      <c r="UMV6" s="17"/>
      <c r="UMW6" s="17"/>
      <c r="UMX6" s="17"/>
      <c r="UMY6" s="25"/>
      <c r="UMZ6" s="25"/>
      <c r="UNA6" s="26"/>
      <c r="UNB6" s="17"/>
      <c r="UNC6" s="17"/>
      <c r="UND6" s="17"/>
      <c r="UNE6" s="25"/>
      <c r="UNF6" s="25"/>
      <c r="UNG6" s="17"/>
      <c r="UNH6" s="17"/>
      <c r="UNI6" s="17"/>
      <c r="UNJ6" s="25"/>
      <c r="UNK6" s="25"/>
      <c r="UNL6" s="17"/>
      <c r="UNM6" s="17"/>
      <c r="UNN6" s="17"/>
      <c r="UNO6" s="25"/>
      <c r="UNP6" s="25"/>
      <c r="UNQ6" s="26"/>
      <c r="UNR6" s="17"/>
      <c r="UNS6" s="17"/>
      <c r="UNT6" s="17"/>
      <c r="UNU6" s="25"/>
      <c r="UNV6" s="25"/>
      <c r="UNW6" s="17"/>
      <c r="UNX6" s="17"/>
      <c r="UNY6" s="17"/>
      <c r="UNZ6" s="25"/>
      <c r="UOA6" s="25"/>
      <c r="UOB6" s="17"/>
      <c r="UOC6" s="17"/>
      <c r="UOD6" s="17"/>
      <c r="UOE6" s="25"/>
      <c r="UOF6" s="25"/>
      <c r="UOG6" s="26"/>
      <c r="UOH6" s="17"/>
      <c r="UOI6" s="17"/>
      <c r="UOJ6" s="17"/>
      <c r="UOK6" s="25"/>
      <c r="UOL6" s="25"/>
      <c r="UOM6" s="17"/>
      <c r="UON6" s="17"/>
      <c r="UOO6" s="17"/>
      <c r="UOP6" s="25"/>
      <c r="UOQ6" s="25"/>
      <c r="UOR6" s="17"/>
      <c r="UOS6" s="17"/>
      <c r="UOT6" s="17"/>
      <c r="UOU6" s="25"/>
      <c r="UOV6" s="25"/>
      <c r="UOW6" s="26"/>
      <c r="UOX6" s="17"/>
      <c r="UOY6" s="17"/>
      <c r="UOZ6" s="17"/>
      <c r="UPA6" s="25"/>
      <c r="UPB6" s="25"/>
      <c r="UPC6" s="17"/>
      <c r="UPD6" s="17"/>
      <c r="UPE6" s="17"/>
      <c r="UPF6" s="25"/>
      <c r="UPG6" s="25"/>
      <c r="UPH6" s="17"/>
      <c r="UPI6" s="17"/>
      <c r="UPJ6" s="17"/>
      <c r="UPK6" s="25"/>
      <c r="UPL6" s="25"/>
      <c r="UPM6" s="26"/>
      <c r="UPN6" s="17"/>
      <c r="UPO6" s="17"/>
      <c r="UPP6" s="17"/>
      <c r="UPQ6" s="25"/>
      <c r="UPR6" s="25"/>
      <c r="UPS6" s="17"/>
      <c r="UPT6" s="17"/>
      <c r="UPU6" s="17"/>
      <c r="UPV6" s="25"/>
      <c r="UPW6" s="25"/>
      <c r="UPX6" s="17"/>
      <c r="UPY6" s="17"/>
      <c r="UPZ6" s="17"/>
      <c r="UQA6" s="25"/>
      <c r="UQB6" s="25"/>
      <c r="UQC6" s="26"/>
      <c r="UQD6" s="17"/>
      <c r="UQE6" s="17"/>
      <c r="UQF6" s="17"/>
      <c r="UQG6" s="25"/>
      <c r="UQH6" s="25"/>
      <c r="UQI6" s="17"/>
      <c r="UQJ6" s="17"/>
      <c r="UQK6" s="17"/>
      <c r="UQL6" s="25"/>
      <c r="UQM6" s="25"/>
      <c r="UQN6" s="17"/>
      <c r="UQO6" s="17"/>
      <c r="UQP6" s="17"/>
      <c r="UQQ6" s="25"/>
      <c r="UQR6" s="25"/>
      <c r="UQS6" s="26"/>
      <c r="UQT6" s="17"/>
      <c r="UQU6" s="17"/>
      <c r="UQV6" s="17"/>
      <c r="UQW6" s="25"/>
      <c r="UQX6" s="25"/>
      <c r="UQY6" s="17"/>
      <c r="UQZ6" s="17"/>
      <c r="URA6" s="17"/>
      <c r="URB6" s="25"/>
      <c r="URC6" s="25"/>
      <c r="URD6" s="17"/>
      <c r="URE6" s="17"/>
      <c r="URF6" s="17"/>
      <c r="URG6" s="25"/>
      <c r="URH6" s="25"/>
      <c r="URI6" s="26"/>
      <c r="URJ6" s="17"/>
      <c r="URK6" s="17"/>
      <c r="URL6" s="17"/>
      <c r="URM6" s="25"/>
      <c r="URN6" s="25"/>
      <c r="URO6" s="17"/>
      <c r="URP6" s="17"/>
      <c r="URQ6" s="17"/>
      <c r="URR6" s="25"/>
      <c r="URS6" s="25"/>
      <c r="URT6" s="17"/>
      <c r="URU6" s="17"/>
      <c r="URV6" s="17"/>
      <c r="URW6" s="25"/>
      <c r="URX6" s="25"/>
      <c r="URY6" s="26"/>
      <c r="URZ6" s="17"/>
      <c r="USA6" s="17"/>
      <c r="USB6" s="17"/>
      <c r="USC6" s="25"/>
      <c r="USD6" s="25"/>
      <c r="USE6" s="17"/>
      <c r="USF6" s="17"/>
      <c r="USG6" s="17"/>
      <c r="USH6" s="25"/>
      <c r="USI6" s="25"/>
      <c r="USJ6" s="17"/>
      <c r="USK6" s="17"/>
      <c r="USL6" s="17"/>
      <c r="USM6" s="25"/>
      <c r="USN6" s="25"/>
      <c r="USO6" s="26"/>
      <c r="USP6" s="17"/>
      <c r="USQ6" s="17"/>
      <c r="USR6" s="17"/>
      <c r="USS6" s="25"/>
      <c r="UST6" s="25"/>
      <c r="USU6" s="17"/>
      <c r="USV6" s="17"/>
      <c r="USW6" s="17"/>
      <c r="USX6" s="25"/>
      <c r="USY6" s="25"/>
      <c r="USZ6" s="17"/>
      <c r="UTA6" s="17"/>
      <c r="UTB6" s="17"/>
      <c r="UTC6" s="25"/>
      <c r="UTD6" s="25"/>
      <c r="UTE6" s="26"/>
      <c r="UTF6" s="17"/>
      <c r="UTG6" s="17"/>
      <c r="UTH6" s="17"/>
      <c r="UTI6" s="25"/>
      <c r="UTJ6" s="25"/>
      <c r="UTK6" s="17"/>
      <c r="UTL6" s="17"/>
      <c r="UTM6" s="17"/>
      <c r="UTN6" s="25"/>
      <c r="UTO6" s="25"/>
      <c r="UTP6" s="17"/>
      <c r="UTQ6" s="17"/>
      <c r="UTR6" s="17"/>
      <c r="UTS6" s="25"/>
      <c r="UTT6" s="25"/>
      <c r="UTU6" s="26"/>
      <c r="UTV6" s="17"/>
      <c r="UTW6" s="17"/>
      <c r="UTX6" s="17"/>
      <c r="UTY6" s="25"/>
      <c r="UTZ6" s="25"/>
      <c r="UUA6" s="17"/>
      <c r="UUB6" s="17"/>
      <c r="UUC6" s="17"/>
      <c r="UUD6" s="25"/>
      <c r="UUE6" s="25"/>
      <c r="UUF6" s="17"/>
      <c r="UUG6" s="17"/>
      <c r="UUH6" s="17"/>
      <c r="UUI6" s="25"/>
      <c r="UUJ6" s="25"/>
      <c r="UUK6" s="26"/>
      <c r="UUL6" s="17"/>
      <c r="UUM6" s="17"/>
      <c r="UUN6" s="17"/>
      <c r="UUO6" s="25"/>
      <c r="UUP6" s="25"/>
      <c r="UUQ6" s="17"/>
      <c r="UUR6" s="17"/>
      <c r="UUS6" s="17"/>
      <c r="UUT6" s="25"/>
      <c r="UUU6" s="25"/>
      <c r="UUV6" s="17"/>
      <c r="UUW6" s="17"/>
      <c r="UUX6" s="17"/>
      <c r="UUY6" s="25"/>
      <c r="UUZ6" s="25"/>
      <c r="UVA6" s="26"/>
      <c r="UVB6" s="17"/>
      <c r="UVC6" s="17"/>
      <c r="UVD6" s="17"/>
      <c r="UVE6" s="25"/>
      <c r="UVF6" s="25"/>
      <c r="UVG6" s="17"/>
      <c r="UVH6" s="17"/>
      <c r="UVI6" s="17"/>
      <c r="UVJ6" s="25"/>
      <c r="UVK6" s="25"/>
      <c r="UVL6" s="17"/>
      <c r="UVM6" s="17"/>
      <c r="UVN6" s="17"/>
      <c r="UVO6" s="25"/>
      <c r="UVP6" s="25"/>
      <c r="UVQ6" s="26"/>
      <c r="UVR6" s="17"/>
      <c r="UVS6" s="17"/>
      <c r="UVT6" s="17"/>
      <c r="UVU6" s="25"/>
      <c r="UVV6" s="25"/>
      <c r="UVW6" s="17"/>
      <c r="UVX6" s="17"/>
      <c r="UVY6" s="17"/>
      <c r="UVZ6" s="25"/>
      <c r="UWA6" s="25"/>
      <c r="UWB6" s="17"/>
      <c r="UWC6" s="17"/>
      <c r="UWD6" s="17"/>
      <c r="UWE6" s="25"/>
      <c r="UWF6" s="25"/>
      <c r="UWG6" s="26"/>
      <c r="UWH6" s="17"/>
      <c r="UWI6" s="17"/>
      <c r="UWJ6" s="17"/>
      <c r="UWK6" s="25"/>
      <c r="UWL6" s="25"/>
      <c r="UWM6" s="17"/>
      <c r="UWN6" s="17"/>
      <c r="UWO6" s="17"/>
      <c r="UWP6" s="25"/>
      <c r="UWQ6" s="25"/>
      <c r="UWR6" s="17"/>
      <c r="UWS6" s="17"/>
      <c r="UWT6" s="17"/>
      <c r="UWU6" s="25"/>
      <c r="UWV6" s="25"/>
      <c r="UWW6" s="26"/>
      <c r="UWX6" s="17"/>
      <c r="UWY6" s="17"/>
      <c r="UWZ6" s="17"/>
      <c r="UXA6" s="25"/>
      <c r="UXB6" s="25"/>
      <c r="UXC6" s="17"/>
      <c r="UXD6" s="17"/>
      <c r="UXE6" s="17"/>
      <c r="UXF6" s="25"/>
      <c r="UXG6" s="25"/>
      <c r="UXH6" s="17"/>
      <c r="UXI6" s="17"/>
      <c r="UXJ6" s="17"/>
      <c r="UXK6" s="25"/>
      <c r="UXL6" s="25"/>
      <c r="UXM6" s="26"/>
      <c r="UXN6" s="17"/>
      <c r="UXO6" s="17"/>
      <c r="UXP6" s="17"/>
      <c r="UXQ6" s="25"/>
      <c r="UXR6" s="25"/>
      <c r="UXS6" s="17"/>
      <c r="UXT6" s="17"/>
      <c r="UXU6" s="17"/>
      <c r="UXV6" s="25"/>
      <c r="UXW6" s="25"/>
      <c r="UXX6" s="17"/>
      <c r="UXY6" s="17"/>
      <c r="UXZ6" s="17"/>
      <c r="UYA6" s="25"/>
      <c r="UYB6" s="25"/>
      <c r="UYC6" s="26"/>
      <c r="UYD6" s="17"/>
      <c r="UYE6" s="17"/>
      <c r="UYF6" s="17"/>
      <c r="UYG6" s="25"/>
      <c r="UYH6" s="25"/>
      <c r="UYI6" s="17"/>
      <c r="UYJ6" s="17"/>
      <c r="UYK6" s="17"/>
      <c r="UYL6" s="25"/>
      <c r="UYM6" s="25"/>
      <c r="UYN6" s="17"/>
      <c r="UYO6" s="17"/>
      <c r="UYP6" s="17"/>
      <c r="UYQ6" s="25"/>
      <c r="UYR6" s="25"/>
      <c r="UYS6" s="26"/>
      <c r="UYT6" s="17"/>
      <c r="UYU6" s="17"/>
      <c r="UYV6" s="17"/>
      <c r="UYW6" s="25"/>
      <c r="UYX6" s="25"/>
      <c r="UYY6" s="17"/>
      <c r="UYZ6" s="17"/>
      <c r="UZA6" s="17"/>
      <c r="UZB6" s="25"/>
      <c r="UZC6" s="25"/>
      <c r="UZD6" s="17"/>
      <c r="UZE6" s="17"/>
      <c r="UZF6" s="17"/>
      <c r="UZG6" s="25"/>
      <c r="UZH6" s="25"/>
      <c r="UZI6" s="26"/>
      <c r="UZJ6" s="17"/>
      <c r="UZK6" s="17"/>
      <c r="UZL6" s="17"/>
      <c r="UZM6" s="25"/>
      <c r="UZN6" s="25"/>
      <c r="UZO6" s="17"/>
      <c r="UZP6" s="17"/>
      <c r="UZQ6" s="17"/>
      <c r="UZR6" s="25"/>
      <c r="UZS6" s="25"/>
      <c r="UZT6" s="17"/>
      <c r="UZU6" s="17"/>
      <c r="UZV6" s="17"/>
      <c r="UZW6" s="25"/>
      <c r="UZX6" s="25"/>
      <c r="UZY6" s="26"/>
      <c r="UZZ6" s="17"/>
      <c r="VAA6" s="17"/>
      <c r="VAB6" s="17"/>
      <c r="VAC6" s="25"/>
      <c r="VAD6" s="25"/>
      <c r="VAE6" s="17"/>
      <c r="VAF6" s="17"/>
      <c r="VAG6" s="17"/>
      <c r="VAH6" s="25"/>
      <c r="VAI6" s="25"/>
      <c r="VAJ6" s="17"/>
      <c r="VAK6" s="17"/>
      <c r="VAL6" s="17"/>
      <c r="VAM6" s="25"/>
      <c r="VAN6" s="25"/>
      <c r="VAO6" s="26"/>
      <c r="VAP6" s="17"/>
      <c r="VAQ6" s="17"/>
      <c r="VAR6" s="17"/>
      <c r="VAS6" s="25"/>
      <c r="VAT6" s="25"/>
      <c r="VAU6" s="17"/>
      <c r="VAV6" s="17"/>
      <c r="VAW6" s="17"/>
      <c r="VAX6" s="25"/>
      <c r="VAY6" s="25"/>
      <c r="VAZ6" s="17"/>
      <c r="VBA6" s="17"/>
      <c r="VBB6" s="17"/>
      <c r="VBC6" s="25"/>
      <c r="VBD6" s="25"/>
      <c r="VBE6" s="26"/>
      <c r="VBF6" s="17"/>
      <c r="VBG6" s="17"/>
      <c r="VBH6" s="17"/>
      <c r="VBI6" s="25"/>
      <c r="VBJ6" s="25"/>
      <c r="VBK6" s="17"/>
      <c r="VBL6" s="17"/>
      <c r="VBM6" s="17"/>
      <c r="VBN6" s="25"/>
      <c r="VBO6" s="25"/>
      <c r="VBP6" s="17"/>
      <c r="VBQ6" s="17"/>
      <c r="VBR6" s="17"/>
      <c r="VBS6" s="25"/>
      <c r="VBT6" s="25"/>
      <c r="VBU6" s="26"/>
      <c r="VBV6" s="17"/>
      <c r="VBW6" s="17"/>
      <c r="VBX6" s="17"/>
      <c r="VBY6" s="25"/>
      <c r="VBZ6" s="25"/>
      <c r="VCA6" s="17"/>
      <c r="VCB6" s="17"/>
      <c r="VCC6" s="17"/>
      <c r="VCD6" s="25"/>
      <c r="VCE6" s="25"/>
      <c r="VCF6" s="17"/>
      <c r="VCG6" s="17"/>
      <c r="VCH6" s="17"/>
      <c r="VCI6" s="25"/>
      <c r="VCJ6" s="25"/>
      <c r="VCK6" s="26"/>
      <c r="VCL6" s="17"/>
      <c r="VCM6" s="17"/>
      <c r="VCN6" s="17"/>
      <c r="VCO6" s="25"/>
      <c r="VCP6" s="25"/>
      <c r="VCQ6" s="17"/>
      <c r="VCR6" s="17"/>
      <c r="VCS6" s="17"/>
      <c r="VCT6" s="25"/>
      <c r="VCU6" s="25"/>
      <c r="VCV6" s="17"/>
      <c r="VCW6" s="17"/>
      <c r="VCX6" s="17"/>
      <c r="VCY6" s="25"/>
      <c r="VCZ6" s="25"/>
      <c r="VDA6" s="26"/>
      <c r="VDB6" s="17"/>
      <c r="VDC6" s="17"/>
      <c r="VDD6" s="17"/>
      <c r="VDE6" s="25"/>
      <c r="VDF6" s="25"/>
      <c r="VDG6" s="17"/>
      <c r="VDH6" s="17"/>
      <c r="VDI6" s="17"/>
      <c r="VDJ6" s="25"/>
      <c r="VDK6" s="25"/>
      <c r="VDL6" s="17"/>
      <c r="VDM6" s="17"/>
      <c r="VDN6" s="17"/>
      <c r="VDO6" s="25"/>
      <c r="VDP6" s="25"/>
      <c r="VDQ6" s="26"/>
      <c r="VDR6" s="17"/>
      <c r="VDS6" s="17"/>
      <c r="VDT6" s="17"/>
      <c r="VDU6" s="25"/>
      <c r="VDV6" s="25"/>
      <c r="VDW6" s="17"/>
      <c r="VDX6" s="17"/>
      <c r="VDY6" s="17"/>
      <c r="VDZ6" s="25"/>
      <c r="VEA6" s="25"/>
      <c r="VEB6" s="17"/>
      <c r="VEC6" s="17"/>
      <c r="VED6" s="17"/>
      <c r="VEE6" s="25"/>
      <c r="VEF6" s="25"/>
      <c r="VEG6" s="26"/>
      <c r="VEH6" s="17"/>
      <c r="VEI6" s="17"/>
      <c r="VEJ6" s="17"/>
      <c r="VEK6" s="25"/>
      <c r="VEL6" s="25"/>
      <c r="VEM6" s="17"/>
      <c r="VEN6" s="17"/>
      <c r="VEO6" s="17"/>
      <c r="VEP6" s="25"/>
      <c r="VEQ6" s="25"/>
      <c r="VER6" s="17"/>
      <c r="VES6" s="17"/>
      <c r="VET6" s="17"/>
      <c r="VEU6" s="25"/>
      <c r="VEV6" s="25"/>
      <c r="VEW6" s="26"/>
      <c r="VEX6" s="17"/>
      <c r="VEY6" s="17"/>
      <c r="VEZ6" s="17"/>
      <c r="VFA6" s="25"/>
      <c r="VFB6" s="25"/>
      <c r="VFC6" s="17"/>
      <c r="VFD6" s="17"/>
      <c r="VFE6" s="17"/>
      <c r="VFF6" s="25"/>
      <c r="VFG6" s="25"/>
      <c r="VFH6" s="17"/>
      <c r="VFI6" s="17"/>
      <c r="VFJ6" s="17"/>
      <c r="VFK6" s="25"/>
      <c r="VFL6" s="25"/>
      <c r="VFM6" s="26"/>
      <c r="VFN6" s="17"/>
      <c r="VFO6" s="17"/>
      <c r="VFP6" s="17"/>
      <c r="VFQ6" s="25"/>
      <c r="VFR6" s="25"/>
      <c r="VFS6" s="17"/>
      <c r="VFT6" s="17"/>
      <c r="VFU6" s="17"/>
      <c r="VFV6" s="25"/>
      <c r="VFW6" s="25"/>
      <c r="VFX6" s="17"/>
      <c r="VFY6" s="17"/>
      <c r="VFZ6" s="17"/>
      <c r="VGA6" s="25"/>
      <c r="VGB6" s="25"/>
      <c r="VGC6" s="26"/>
      <c r="VGD6" s="17"/>
      <c r="VGE6" s="17"/>
      <c r="VGF6" s="17"/>
      <c r="VGG6" s="25"/>
      <c r="VGH6" s="25"/>
      <c r="VGI6" s="17"/>
      <c r="VGJ6" s="17"/>
      <c r="VGK6" s="17"/>
      <c r="VGL6" s="25"/>
      <c r="VGM6" s="25"/>
      <c r="VGN6" s="17"/>
      <c r="VGO6" s="17"/>
      <c r="VGP6" s="17"/>
      <c r="VGQ6" s="25"/>
      <c r="VGR6" s="25"/>
      <c r="VGS6" s="26"/>
      <c r="VGT6" s="17"/>
      <c r="VGU6" s="17"/>
      <c r="VGV6" s="17"/>
      <c r="VGW6" s="25"/>
      <c r="VGX6" s="25"/>
      <c r="VGY6" s="17"/>
      <c r="VGZ6" s="17"/>
      <c r="VHA6" s="17"/>
      <c r="VHB6" s="25"/>
      <c r="VHC6" s="25"/>
      <c r="VHD6" s="17"/>
      <c r="VHE6" s="17"/>
      <c r="VHF6" s="17"/>
      <c r="VHG6" s="25"/>
      <c r="VHH6" s="25"/>
      <c r="VHI6" s="26"/>
      <c r="VHJ6" s="17"/>
      <c r="VHK6" s="17"/>
      <c r="VHL6" s="17"/>
      <c r="VHM6" s="25"/>
      <c r="VHN6" s="25"/>
      <c r="VHO6" s="17"/>
      <c r="VHP6" s="17"/>
      <c r="VHQ6" s="17"/>
      <c r="VHR6" s="25"/>
      <c r="VHS6" s="25"/>
      <c r="VHT6" s="17"/>
      <c r="VHU6" s="17"/>
      <c r="VHV6" s="17"/>
      <c r="VHW6" s="25"/>
      <c r="VHX6" s="25"/>
      <c r="VHY6" s="26"/>
      <c r="VHZ6" s="17"/>
      <c r="VIA6" s="17"/>
      <c r="VIB6" s="17"/>
      <c r="VIC6" s="25"/>
      <c r="VID6" s="25"/>
      <c r="VIE6" s="17"/>
      <c r="VIF6" s="17"/>
      <c r="VIG6" s="17"/>
      <c r="VIH6" s="25"/>
      <c r="VII6" s="25"/>
      <c r="VIJ6" s="17"/>
      <c r="VIK6" s="17"/>
      <c r="VIL6" s="17"/>
      <c r="VIM6" s="25"/>
      <c r="VIN6" s="25"/>
      <c r="VIO6" s="26"/>
      <c r="VIP6" s="17"/>
      <c r="VIQ6" s="17"/>
      <c r="VIR6" s="17"/>
      <c r="VIS6" s="25"/>
      <c r="VIT6" s="25"/>
      <c r="VIU6" s="17"/>
      <c r="VIV6" s="17"/>
      <c r="VIW6" s="17"/>
      <c r="VIX6" s="25"/>
      <c r="VIY6" s="25"/>
      <c r="VIZ6" s="17"/>
      <c r="VJA6" s="17"/>
      <c r="VJB6" s="17"/>
      <c r="VJC6" s="25"/>
      <c r="VJD6" s="25"/>
      <c r="VJE6" s="26"/>
      <c r="VJF6" s="17"/>
      <c r="VJG6" s="17"/>
      <c r="VJH6" s="17"/>
      <c r="VJI6" s="25"/>
      <c r="VJJ6" s="25"/>
      <c r="VJK6" s="17"/>
      <c r="VJL6" s="17"/>
      <c r="VJM6" s="17"/>
      <c r="VJN6" s="25"/>
      <c r="VJO6" s="25"/>
      <c r="VJP6" s="17"/>
      <c r="VJQ6" s="17"/>
      <c r="VJR6" s="17"/>
      <c r="VJS6" s="25"/>
      <c r="VJT6" s="25"/>
      <c r="VJU6" s="26"/>
      <c r="VJV6" s="17"/>
      <c r="VJW6" s="17"/>
      <c r="VJX6" s="17"/>
      <c r="VJY6" s="25"/>
      <c r="VJZ6" s="25"/>
      <c r="VKA6" s="17"/>
      <c r="VKB6" s="17"/>
      <c r="VKC6" s="17"/>
      <c r="VKD6" s="25"/>
      <c r="VKE6" s="25"/>
      <c r="VKF6" s="17"/>
      <c r="VKG6" s="17"/>
      <c r="VKH6" s="17"/>
      <c r="VKI6" s="25"/>
      <c r="VKJ6" s="25"/>
      <c r="VKK6" s="26"/>
      <c r="VKL6" s="17"/>
      <c r="VKM6" s="17"/>
      <c r="VKN6" s="17"/>
      <c r="VKO6" s="25"/>
      <c r="VKP6" s="25"/>
      <c r="VKQ6" s="17"/>
      <c r="VKR6" s="17"/>
      <c r="VKS6" s="17"/>
      <c r="VKT6" s="25"/>
      <c r="VKU6" s="25"/>
      <c r="VKV6" s="17"/>
      <c r="VKW6" s="17"/>
      <c r="VKX6" s="17"/>
      <c r="VKY6" s="25"/>
      <c r="VKZ6" s="25"/>
      <c r="VLA6" s="26"/>
      <c r="VLB6" s="17"/>
      <c r="VLC6" s="17"/>
      <c r="VLD6" s="17"/>
      <c r="VLE6" s="25"/>
      <c r="VLF6" s="25"/>
      <c r="VLG6" s="17"/>
      <c r="VLH6" s="17"/>
      <c r="VLI6" s="17"/>
      <c r="VLJ6" s="25"/>
      <c r="VLK6" s="25"/>
      <c r="VLL6" s="17"/>
      <c r="VLM6" s="17"/>
      <c r="VLN6" s="17"/>
      <c r="VLO6" s="25"/>
      <c r="VLP6" s="25"/>
      <c r="VLQ6" s="26"/>
      <c r="VLR6" s="17"/>
      <c r="VLS6" s="17"/>
      <c r="VLT6" s="17"/>
      <c r="VLU6" s="25"/>
      <c r="VLV6" s="25"/>
      <c r="VLW6" s="17"/>
      <c r="VLX6" s="17"/>
      <c r="VLY6" s="17"/>
      <c r="VLZ6" s="25"/>
      <c r="VMA6" s="25"/>
      <c r="VMB6" s="17"/>
      <c r="VMC6" s="17"/>
      <c r="VMD6" s="17"/>
      <c r="VME6" s="25"/>
      <c r="VMF6" s="25"/>
      <c r="VMG6" s="26"/>
      <c r="VMH6" s="17"/>
      <c r="VMI6" s="17"/>
      <c r="VMJ6" s="17"/>
      <c r="VMK6" s="25"/>
      <c r="VML6" s="25"/>
      <c r="VMM6" s="17"/>
      <c r="VMN6" s="17"/>
      <c r="VMO6" s="17"/>
      <c r="VMP6" s="25"/>
      <c r="VMQ6" s="25"/>
      <c r="VMR6" s="17"/>
      <c r="VMS6" s="17"/>
      <c r="VMT6" s="17"/>
      <c r="VMU6" s="25"/>
      <c r="VMV6" s="25"/>
      <c r="VMW6" s="26"/>
      <c r="VMX6" s="17"/>
      <c r="VMY6" s="17"/>
      <c r="VMZ6" s="17"/>
      <c r="VNA6" s="25"/>
      <c r="VNB6" s="25"/>
      <c r="VNC6" s="17"/>
      <c r="VND6" s="17"/>
      <c r="VNE6" s="17"/>
      <c r="VNF6" s="25"/>
      <c r="VNG6" s="25"/>
      <c r="VNH6" s="17"/>
      <c r="VNI6" s="17"/>
      <c r="VNJ6" s="17"/>
      <c r="VNK6" s="25"/>
      <c r="VNL6" s="25"/>
      <c r="VNM6" s="26"/>
      <c r="VNN6" s="17"/>
      <c r="VNO6" s="17"/>
      <c r="VNP6" s="17"/>
      <c r="VNQ6" s="25"/>
      <c r="VNR6" s="25"/>
      <c r="VNS6" s="17"/>
      <c r="VNT6" s="17"/>
      <c r="VNU6" s="17"/>
      <c r="VNV6" s="25"/>
      <c r="VNW6" s="25"/>
      <c r="VNX6" s="17"/>
      <c r="VNY6" s="17"/>
      <c r="VNZ6" s="17"/>
      <c r="VOA6" s="25"/>
      <c r="VOB6" s="25"/>
      <c r="VOC6" s="26"/>
      <c r="VOD6" s="17"/>
      <c r="VOE6" s="17"/>
      <c r="VOF6" s="17"/>
      <c r="VOG6" s="25"/>
      <c r="VOH6" s="25"/>
      <c r="VOI6" s="17"/>
      <c r="VOJ6" s="17"/>
      <c r="VOK6" s="17"/>
      <c r="VOL6" s="25"/>
      <c r="VOM6" s="25"/>
      <c r="VON6" s="17"/>
      <c r="VOO6" s="17"/>
      <c r="VOP6" s="17"/>
      <c r="VOQ6" s="25"/>
      <c r="VOR6" s="25"/>
      <c r="VOS6" s="26"/>
      <c r="VOT6" s="17"/>
      <c r="VOU6" s="17"/>
      <c r="VOV6" s="17"/>
      <c r="VOW6" s="25"/>
      <c r="VOX6" s="25"/>
      <c r="VOY6" s="17"/>
      <c r="VOZ6" s="17"/>
      <c r="VPA6" s="17"/>
      <c r="VPB6" s="25"/>
      <c r="VPC6" s="25"/>
      <c r="VPD6" s="17"/>
      <c r="VPE6" s="17"/>
      <c r="VPF6" s="17"/>
      <c r="VPG6" s="25"/>
      <c r="VPH6" s="25"/>
      <c r="VPI6" s="26"/>
      <c r="VPJ6" s="17"/>
      <c r="VPK6" s="17"/>
      <c r="VPL6" s="17"/>
      <c r="VPM6" s="25"/>
      <c r="VPN6" s="25"/>
      <c r="VPO6" s="17"/>
      <c r="VPP6" s="17"/>
      <c r="VPQ6" s="17"/>
      <c r="VPR6" s="25"/>
      <c r="VPS6" s="25"/>
      <c r="VPT6" s="17"/>
      <c r="VPU6" s="17"/>
      <c r="VPV6" s="17"/>
      <c r="VPW6" s="25"/>
      <c r="VPX6" s="25"/>
      <c r="VPY6" s="26"/>
      <c r="VPZ6" s="17"/>
      <c r="VQA6" s="17"/>
      <c r="VQB6" s="17"/>
      <c r="VQC6" s="25"/>
      <c r="VQD6" s="25"/>
      <c r="VQE6" s="17"/>
      <c r="VQF6" s="17"/>
      <c r="VQG6" s="17"/>
      <c r="VQH6" s="25"/>
      <c r="VQI6" s="25"/>
      <c r="VQJ6" s="17"/>
      <c r="VQK6" s="17"/>
      <c r="VQL6" s="17"/>
      <c r="VQM6" s="25"/>
      <c r="VQN6" s="25"/>
      <c r="VQO6" s="26"/>
      <c r="VQP6" s="17"/>
      <c r="VQQ6" s="17"/>
      <c r="VQR6" s="17"/>
      <c r="VQS6" s="25"/>
      <c r="VQT6" s="25"/>
      <c r="VQU6" s="17"/>
      <c r="VQV6" s="17"/>
      <c r="VQW6" s="17"/>
      <c r="VQX6" s="25"/>
      <c r="VQY6" s="25"/>
      <c r="VQZ6" s="17"/>
      <c r="VRA6" s="17"/>
      <c r="VRB6" s="17"/>
      <c r="VRC6" s="25"/>
      <c r="VRD6" s="25"/>
      <c r="VRE6" s="26"/>
      <c r="VRF6" s="17"/>
      <c r="VRG6" s="17"/>
      <c r="VRH6" s="17"/>
      <c r="VRI6" s="25"/>
      <c r="VRJ6" s="25"/>
      <c r="VRK6" s="17"/>
      <c r="VRL6" s="17"/>
      <c r="VRM6" s="17"/>
      <c r="VRN6" s="25"/>
      <c r="VRO6" s="25"/>
      <c r="VRP6" s="17"/>
      <c r="VRQ6" s="17"/>
      <c r="VRR6" s="17"/>
      <c r="VRS6" s="25"/>
      <c r="VRT6" s="25"/>
      <c r="VRU6" s="26"/>
      <c r="VRV6" s="17"/>
      <c r="VRW6" s="17"/>
      <c r="VRX6" s="17"/>
      <c r="VRY6" s="25"/>
      <c r="VRZ6" s="25"/>
      <c r="VSA6" s="17"/>
      <c r="VSB6" s="17"/>
      <c r="VSC6" s="17"/>
      <c r="VSD6" s="25"/>
      <c r="VSE6" s="25"/>
      <c r="VSF6" s="17"/>
      <c r="VSG6" s="17"/>
      <c r="VSH6" s="17"/>
      <c r="VSI6" s="25"/>
      <c r="VSJ6" s="25"/>
      <c r="VSK6" s="26"/>
      <c r="VSL6" s="17"/>
      <c r="VSM6" s="17"/>
      <c r="VSN6" s="17"/>
      <c r="VSO6" s="25"/>
      <c r="VSP6" s="25"/>
      <c r="VSQ6" s="17"/>
      <c r="VSR6" s="17"/>
      <c r="VSS6" s="17"/>
      <c r="VST6" s="25"/>
      <c r="VSU6" s="25"/>
      <c r="VSV6" s="17"/>
      <c r="VSW6" s="17"/>
      <c r="VSX6" s="17"/>
      <c r="VSY6" s="25"/>
      <c r="VSZ6" s="25"/>
      <c r="VTA6" s="26"/>
      <c r="VTB6" s="17"/>
      <c r="VTC6" s="17"/>
      <c r="VTD6" s="17"/>
      <c r="VTE6" s="25"/>
      <c r="VTF6" s="25"/>
      <c r="VTG6" s="17"/>
      <c r="VTH6" s="17"/>
      <c r="VTI6" s="17"/>
      <c r="VTJ6" s="25"/>
      <c r="VTK6" s="25"/>
      <c r="VTL6" s="17"/>
      <c r="VTM6" s="17"/>
      <c r="VTN6" s="17"/>
      <c r="VTO6" s="25"/>
      <c r="VTP6" s="25"/>
      <c r="VTQ6" s="26"/>
      <c r="VTR6" s="17"/>
      <c r="VTS6" s="17"/>
      <c r="VTT6" s="17"/>
      <c r="VTU6" s="25"/>
      <c r="VTV6" s="25"/>
      <c r="VTW6" s="17"/>
      <c r="VTX6" s="17"/>
      <c r="VTY6" s="17"/>
      <c r="VTZ6" s="25"/>
      <c r="VUA6" s="25"/>
      <c r="VUB6" s="17"/>
      <c r="VUC6" s="17"/>
      <c r="VUD6" s="17"/>
      <c r="VUE6" s="25"/>
      <c r="VUF6" s="25"/>
      <c r="VUG6" s="26"/>
      <c r="VUH6" s="17"/>
      <c r="VUI6" s="17"/>
      <c r="VUJ6" s="17"/>
      <c r="VUK6" s="25"/>
      <c r="VUL6" s="25"/>
      <c r="VUM6" s="17"/>
      <c r="VUN6" s="17"/>
      <c r="VUO6" s="17"/>
      <c r="VUP6" s="25"/>
      <c r="VUQ6" s="25"/>
      <c r="VUR6" s="17"/>
      <c r="VUS6" s="17"/>
      <c r="VUT6" s="17"/>
      <c r="VUU6" s="25"/>
      <c r="VUV6" s="25"/>
      <c r="VUW6" s="26"/>
      <c r="VUX6" s="17"/>
      <c r="VUY6" s="17"/>
      <c r="VUZ6" s="17"/>
      <c r="VVA6" s="25"/>
      <c r="VVB6" s="25"/>
      <c r="VVC6" s="17"/>
      <c r="VVD6" s="17"/>
      <c r="VVE6" s="17"/>
      <c r="VVF6" s="25"/>
      <c r="VVG6" s="25"/>
      <c r="VVH6" s="17"/>
      <c r="VVI6" s="17"/>
      <c r="VVJ6" s="17"/>
      <c r="VVK6" s="25"/>
      <c r="VVL6" s="25"/>
      <c r="VVM6" s="26"/>
      <c r="VVN6" s="17"/>
      <c r="VVO6" s="17"/>
      <c r="VVP6" s="17"/>
      <c r="VVQ6" s="25"/>
      <c r="VVR6" s="25"/>
      <c r="VVS6" s="17"/>
      <c r="VVT6" s="17"/>
      <c r="VVU6" s="17"/>
      <c r="VVV6" s="25"/>
      <c r="VVW6" s="25"/>
      <c r="VVX6" s="17"/>
      <c r="VVY6" s="17"/>
      <c r="VVZ6" s="17"/>
      <c r="VWA6" s="25"/>
      <c r="VWB6" s="25"/>
      <c r="VWC6" s="26"/>
      <c r="VWD6" s="17"/>
      <c r="VWE6" s="17"/>
      <c r="VWF6" s="17"/>
      <c r="VWG6" s="25"/>
      <c r="VWH6" s="25"/>
      <c r="VWI6" s="17"/>
      <c r="VWJ6" s="17"/>
      <c r="VWK6" s="17"/>
      <c r="VWL6" s="25"/>
      <c r="VWM6" s="25"/>
      <c r="VWN6" s="17"/>
      <c r="VWO6" s="17"/>
      <c r="VWP6" s="17"/>
      <c r="VWQ6" s="25"/>
      <c r="VWR6" s="25"/>
      <c r="VWS6" s="26"/>
      <c r="VWT6" s="17"/>
      <c r="VWU6" s="17"/>
      <c r="VWV6" s="17"/>
      <c r="VWW6" s="25"/>
      <c r="VWX6" s="25"/>
      <c r="VWY6" s="17"/>
      <c r="VWZ6" s="17"/>
      <c r="VXA6" s="17"/>
      <c r="VXB6" s="25"/>
      <c r="VXC6" s="25"/>
      <c r="VXD6" s="17"/>
      <c r="VXE6" s="17"/>
      <c r="VXF6" s="17"/>
      <c r="VXG6" s="25"/>
      <c r="VXH6" s="25"/>
      <c r="VXI6" s="26"/>
      <c r="VXJ6" s="17"/>
      <c r="VXK6" s="17"/>
      <c r="VXL6" s="17"/>
      <c r="VXM6" s="25"/>
      <c r="VXN6" s="25"/>
      <c r="VXO6" s="17"/>
      <c r="VXP6" s="17"/>
      <c r="VXQ6" s="17"/>
      <c r="VXR6" s="25"/>
      <c r="VXS6" s="25"/>
      <c r="VXT6" s="17"/>
      <c r="VXU6" s="17"/>
      <c r="VXV6" s="17"/>
      <c r="VXW6" s="25"/>
      <c r="VXX6" s="25"/>
      <c r="VXY6" s="26"/>
      <c r="VXZ6" s="17"/>
      <c r="VYA6" s="17"/>
      <c r="VYB6" s="17"/>
      <c r="VYC6" s="25"/>
      <c r="VYD6" s="25"/>
      <c r="VYE6" s="17"/>
      <c r="VYF6" s="17"/>
      <c r="VYG6" s="17"/>
      <c r="VYH6" s="25"/>
      <c r="VYI6" s="25"/>
      <c r="VYJ6" s="17"/>
      <c r="VYK6" s="17"/>
      <c r="VYL6" s="17"/>
      <c r="VYM6" s="25"/>
      <c r="VYN6" s="25"/>
      <c r="VYO6" s="26"/>
      <c r="VYP6" s="17"/>
      <c r="VYQ6" s="17"/>
      <c r="VYR6" s="17"/>
      <c r="VYS6" s="25"/>
      <c r="VYT6" s="25"/>
      <c r="VYU6" s="17"/>
      <c r="VYV6" s="17"/>
      <c r="VYW6" s="17"/>
      <c r="VYX6" s="25"/>
      <c r="VYY6" s="25"/>
      <c r="VYZ6" s="17"/>
      <c r="VZA6" s="17"/>
      <c r="VZB6" s="17"/>
      <c r="VZC6" s="25"/>
      <c r="VZD6" s="25"/>
      <c r="VZE6" s="26"/>
      <c r="VZF6" s="17"/>
      <c r="VZG6" s="17"/>
      <c r="VZH6" s="17"/>
      <c r="VZI6" s="25"/>
      <c r="VZJ6" s="25"/>
      <c r="VZK6" s="17"/>
      <c r="VZL6" s="17"/>
      <c r="VZM6" s="17"/>
      <c r="VZN6" s="25"/>
      <c r="VZO6" s="25"/>
      <c r="VZP6" s="17"/>
      <c r="VZQ6" s="17"/>
      <c r="VZR6" s="17"/>
      <c r="VZS6" s="25"/>
      <c r="VZT6" s="25"/>
      <c r="VZU6" s="26"/>
      <c r="VZV6" s="17"/>
      <c r="VZW6" s="17"/>
      <c r="VZX6" s="17"/>
      <c r="VZY6" s="25"/>
      <c r="VZZ6" s="25"/>
      <c r="WAA6" s="17"/>
      <c r="WAB6" s="17"/>
      <c r="WAC6" s="17"/>
      <c r="WAD6" s="25"/>
      <c r="WAE6" s="25"/>
      <c r="WAF6" s="17"/>
      <c r="WAG6" s="17"/>
      <c r="WAH6" s="17"/>
      <c r="WAI6" s="25"/>
      <c r="WAJ6" s="25"/>
      <c r="WAK6" s="26"/>
      <c r="WAL6" s="17"/>
      <c r="WAM6" s="17"/>
      <c r="WAN6" s="17"/>
      <c r="WAO6" s="25"/>
      <c r="WAP6" s="25"/>
      <c r="WAQ6" s="17"/>
      <c r="WAR6" s="17"/>
      <c r="WAS6" s="17"/>
      <c r="WAT6" s="25"/>
      <c r="WAU6" s="25"/>
      <c r="WAV6" s="17"/>
      <c r="WAW6" s="17"/>
      <c r="WAX6" s="17"/>
      <c r="WAY6" s="25"/>
      <c r="WAZ6" s="25"/>
      <c r="WBA6" s="26"/>
      <c r="WBB6" s="17"/>
      <c r="WBC6" s="17"/>
      <c r="WBD6" s="17"/>
      <c r="WBE6" s="25"/>
      <c r="WBF6" s="25"/>
      <c r="WBG6" s="17"/>
      <c r="WBH6" s="17"/>
      <c r="WBI6" s="17"/>
      <c r="WBJ6" s="25"/>
      <c r="WBK6" s="25"/>
      <c r="WBL6" s="17"/>
      <c r="WBM6" s="17"/>
      <c r="WBN6" s="17"/>
      <c r="WBO6" s="25"/>
      <c r="WBP6" s="25"/>
      <c r="WBQ6" s="26"/>
      <c r="WBR6" s="17"/>
      <c r="WBS6" s="17"/>
      <c r="WBT6" s="17"/>
      <c r="WBU6" s="25"/>
      <c r="WBV6" s="25"/>
      <c r="WBW6" s="17"/>
      <c r="WBX6" s="17"/>
      <c r="WBY6" s="17"/>
      <c r="WBZ6" s="25"/>
      <c r="WCA6" s="25"/>
      <c r="WCB6" s="17"/>
      <c r="WCC6" s="17"/>
      <c r="WCD6" s="17"/>
      <c r="WCE6" s="25"/>
      <c r="WCF6" s="25"/>
      <c r="WCG6" s="26"/>
      <c r="WCH6" s="17"/>
      <c r="WCI6" s="17"/>
      <c r="WCJ6" s="17"/>
      <c r="WCK6" s="25"/>
      <c r="WCL6" s="25"/>
      <c r="WCM6" s="17"/>
      <c r="WCN6" s="17"/>
      <c r="WCO6" s="17"/>
      <c r="WCP6" s="25"/>
      <c r="WCQ6" s="25"/>
      <c r="WCR6" s="17"/>
      <c r="WCS6" s="17"/>
      <c r="WCT6" s="17"/>
      <c r="WCU6" s="25"/>
      <c r="WCV6" s="25"/>
      <c r="WCW6" s="26"/>
      <c r="WCX6" s="17"/>
      <c r="WCY6" s="17"/>
      <c r="WCZ6" s="17"/>
      <c r="WDA6" s="25"/>
      <c r="WDB6" s="25"/>
      <c r="WDC6" s="17"/>
      <c r="WDD6" s="17"/>
      <c r="WDE6" s="17"/>
      <c r="WDF6" s="25"/>
      <c r="WDG6" s="25"/>
      <c r="WDH6" s="17"/>
      <c r="WDI6" s="17"/>
      <c r="WDJ6" s="17"/>
      <c r="WDK6" s="25"/>
      <c r="WDL6" s="25"/>
      <c r="WDM6" s="26"/>
      <c r="WDN6" s="17"/>
      <c r="WDO6" s="17"/>
      <c r="WDP6" s="17"/>
      <c r="WDQ6" s="25"/>
      <c r="WDR6" s="25"/>
      <c r="WDS6" s="17"/>
      <c r="WDT6" s="17"/>
      <c r="WDU6" s="17"/>
      <c r="WDV6" s="25"/>
      <c r="WDW6" s="25"/>
      <c r="WDX6" s="17"/>
      <c r="WDY6" s="17"/>
      <c r="WDZ6" s="17"/>
      <c r="WEA6" s="25"/>
      <c r="WEB6" s="25"/>
      <c r="WEC6" s="26"/>
      <c r="WED6" s="17"/>
      <c r="WEE6" s="17"/>
      <c r="WEF6" s="17"/>
      <c r="WEG6" s="25"/>
      <c r="WEH6" s="25"/>
      <c r="WEI6" s="17"/>
      <c r="WEJ6" s="17"/>
      <c r="WEK6" s="17"/>
      <c r="WEL6" s="25"/>
      <c r="WEM6" s="25"/>
      <c r="WEN6" s="17"/>
      <c r="WEO6" s="17"/>
      <c r="WEP6" s="17"/>
      <c r="WEQ6" s="25"/>
      <c r="WER6" s="25"/>
      <c r="WES6" s="26"/>
      <c r="WET6" s="17"/>
      <c r="WEU6" s="17"/>
      <c r="WEV6" s="17"/>
      <c r="WEW6" s="25"/>
      <c r="WEX6" s="25"/>
      <c r="WEY6" s="17"/>
      <c r="WEZ6" s="17"/>
      <c r="WFA6" s="17"/>
      <c r="WFB6" s="25"/>
      <c r="WFC6" s="25"/>
      <c r="WFD6" s="17"/>
      <c r="WFE6" s="17"/>
      <c r="WFF6" s="17"/>
      <c r="WFG6" s="25"/>
      <c r="WFH6" s="25"/>
      <c r="WFI6" s="26"/>
      <c r="WFJ6" s="17"/>
      <c r="WFK6" s="17"/>
      <c r="WFL6" s="17"/>
      <c r="WFM6" s="25"/>
      <c r="WFN6" s="25"/>
      <c r="WFO6" s="17"/>
      <c r="WFP6" s="17"/>
      <c r="WFQ6" s="17"/>
      <c r="WFR6" s="25"/>
      <c r="WFS6" s="25"/>
      <c r="WFT6" s="17"/>
      <c r="WFU6" s="17"/>
      <c r="WFV6" s="17"/>
      <c r="WFW6" s="25"/>
      <c r="WFX6" s="25"/>
      <c r="WFY6" s="26"/>
      <c r="WFZ6" s="17"/>
      <c r="WGA6" s="17"/>
      <c r="WGB6" s="17"/>
      <c r="WGC6" s="25"/>
      <c r="WGD6" s="25"/>
      <c r="WGE6" s="17"/>
      <c r="WGF6" s="17"/>
      <c r="WGG6" s="17"/>
      <c r="WGH6" s="25"/>
      <c r="WGI6" s="25"/>
      <c r="WGJ6" s="17"/>
      <c r="WGK6" s="17"/>
      <c r="WGL6" s="17"/>
      <c r="WGM6" s="25"/>
      <c r="WGN6" s="25"/>
      <c r="WGO6" s="26"/>
      <c r="WGP6" s="17"/>
      <c r="WGQ6" s="17"/>
      <c r="WGR6" s="17"/>
      <c r="WGS6" s="25"/>
      <c r="WGT6" s="25"/>
      <c r="WGU6" s="17"/>
      <c r="WGV6" s="17"/>
      <c r="WGW6" s="17"/>
      <c r="WGX6" s="25"/>
      <c r="WGY6" s="25"/>
      <c r="WGZ6" s="17"/>
      <c r="WHA6" s="17"/>
      <c r="WHB6" s="17"/>
      <c r="WHC6" s="25"/>
      <c r="WHD6" s="25"/>
      <c r="WHE6" s="26"/>
      <c r="WHF6" s="17"/>
      <c r="WHG6" s="17"/>
      <c r="WHH6" s="17"/>
      <c r="WHI6" s="25"/>
      <c r="WHJ6" s="25"/>
      <c r="WHK6" s="17"/>
      <c r="WHL6" s="17"/>
      <c r="WHM6" s="17"/>
      <c r="WHN6" s="25"/>
      <c r="WHO6" s="25"/>
      <c r="WHP6" s="17"/>
      <c r="WHQ6" s="17"/>
      <c r="WHR6" s="17"/>
      <c r="WHS6" s="25"/>
      <c r="WHT6" s="25"/>
      <c r="WHU6" s="26"/>
      <c r="WHV6" s="17"/>
      <c r="WHW6" s="17"/>
      <c r="WHX6" s="17"/>
      <c r="WHY6" s="25"/>
      <c r="WHZ6" s="25"/>
      <c r="WIA6" s="17"/>
      <c r="WIB6" s="17"/>
      <c r="WIC6" s="17"/>
      <c r="WID6" s="25"/>
      <c r="WIE6" s="25"/>
      <c r="WIF6" s="17"/>
      <c r="WIG6" s="17"/>
      <c r="WIH6" s="17"/>
      <c r="WII6" s="25"/>
      <c r="WIJ6" s="25"/>
      <c r="WIK6" s="26"/>
      <c r="WIL6" s="17"/>
      <c r="WIM6" s="17"/>
      <c r="WIN6" s="17"/>
      <c r="WIO6" s="25"/>
      <c r="WIP6" s="25"/>
      <c r="WIQ6" s="17"/>
      <c r="WIR6" s="17"/>
      <c r="WIS6" s="17"/>
      <c r="WIT6" s="25"/>
      <c r="WIU6" s="25"/>
      <c r="WIV6" s="17"/>
      <c r="WIW6" s="17"/>
      <c r="WIX6" s="17"/>
      <c r="WIY6" s="25"/>
      <c r="WIZ6" s="25"/>
      <c r="WJA6" s="26"/>
      <c r="WJB6" s="17"/>
      <c r="WJC6" s="17"/>
      <c r="WJD6" s="17"/>
      <c r="WJE6" s="25"/>
      <c r="WJF6" s="25"/>
      <c r="WJG6" s="17"/>
      <c r="WJH6" s="17"/>
      <c r="WJI6" s="17"/>
      <c r="WJJ6" s="25"/>
      <c r="WJK6" s="25"/>
      <c r="WJL6" s="17"/>
      <c r="WJM6" s="17"/>
      <c r="WJN6" s="17"/>
      <c r="WJO6" s="25"/>
      <c r="WJP6" s="25"/>
      <c r="WJQ6" s="26"/>
      <c r="WJR6" s="17"/>
      <c r="WJS6" s="17"/>
      <c r="WJT6" s="17"/>
      <c r="WJU6" s="25"/>
      <c r="WJV6" s="25"/>
      <c r="WJW6" s="17"/>
      <c r="WJX6" s="17"/>
      <c r="WJY6" s="17"/>
      <c r="WJZ6" s="25"/>
      <c r="WKA6" s="25"/>
      <c r="WKB6" s="17"/>
      <c r="WKC6" s="17"/>
      <c r="WKD6" s="17"/>
      <c r="WKE6" s="25"/>
      <c r="WKF6" s="25"/>
      <c r="WKG6" s="26"/>
      <c r="WKH6" s="17"/>
      <c r="WKI6" s="17"/>
      <c r="WKJ6" s="17"/>
      <c r="WKK6" s="25"/>
      <c r="WKL6" s="25"/>
      <c r="WKM6" s="17"/>
      <c r="WKN6" s="17"/>
      <c r="WKO6" s="17"/>
      <c r="WKP6" s="25"/>
      <c r="WKQ6" s="25"/>
      <c r="WKR6" s="17"/>
      <c r="WKS6" s="17"/>
      <c r="WKT6" s="17"/>
      <c r="WKU6" s="25"/>
      <c r="WKV6" s="25"/>
      <c r="WKW6" s="26"/>
      <c r="WKX6" s="17"/>
      <c r="WKY6" s="17"/>
      <c r="WKZ6" s="17"/>
      <c r="WLA6" s="25"/>
      <c r="WLB6" s="25"/>
      <c r="WLC6" s="17"/>
      <c r="WLD6" s="17"/>
      <c r="WLE6" s="17"/>
      <c r="WLF6" s="25"/>
      <c r="WLG6" s="25"/>
      <c r="WLH6" s="17"/>
      <c r="WLI6" s="17"/>
      <c r="WLJ6" s="17"/>
      <c r="WLK6" s="25"/>
      <c r="WLL6" s="25"/>
      <c r="WLM6" s="26"/>
      <c r="WLN6" s="17"/>
      <c r="WLO6" s="17"/>
      <c r="WLP6" s="17"/>
      <c r="WLQ6" s="25"/>
      <c r="WLR6" s="25"/>
      <c r="WLS6" s="17"/>
      <c r="WLT6" s="17"/>
      <c r="WLU6" s="17"/>
      <c r="WLV6" s="25"/>
      <c r="WLW6" s="25"/>
      <c r="WLX6" s="17"/>
      <c r="WLY6" s="17"/>
      <c r="WLZ6" s="17"/>
      <c r="WMA6" s="25"/>
      <c r="WMB6" s="25"/>
      <c r="WMC6" s="26"/>
      <c r="WMD6" s="17"/>
      <c r="WME6" s="17"/>
      <c r="WMF6" s="17"/>
      <c r="WMG6" s="25"/>
      <c r="WMH6" s="25"/>
      <c r="WMI6" s="17"/>
      <c r="WMJ6" s="17"/>
      <c r="WMK6" s="17"/>
      <c r="WML6" s="25"/>
      <c r="WMM6" s="25"/>
      <c r="WMN6" s="17"/>
      <c r="WMO6" s="17"/>
      <c r="WMP6" s="17"/>
      <c r="WMQ6" s="25"/>
      <c r="WMR6" s="25"/>
      <c r="WMS6" s="26"/>
      <c r="WMT6" s="17"/>
      <c r="WMU6" s="17"/>
      <c r="WMV6" s="17"/>
      <c r="WMW6" s="25"/>
      <c r="WMX6" s="25"/>
      <c r="WMY6" s="17"/>
      <c r="WMZ6" s="17"/>
      <c r="WNA6" s="17"/>
      <c r="WNB6" s="25"/>
      <c r="WNC6" s="25"/>
      <c r="WND6" s="17"/>
      <c r="WNE6" s="17"/>
      <c r="WNF6" s="17"/>
      <c r="WNG6" s="25"/>
      <c r="WNH6" s="25"/>
      <c r="WNI6" s="26"/>
      <c r="WNJ6" s="17"/>
      <c r="WNK6" s="17"/>
      <c r="WNL6" s="17"/>
      <c r="WNM6" s="25"/>
      <c r="WNN6" s="25"/>
      <c r="WNO6" s="17"/>
      <c r="WNP6" s="17"/>
      <c r="WNQ6" s="17"/>
      <c r="WNR6" s="25"/>
      <c r="WNS6" s="25"/>
      <c r="WNT6" s="17"/>
      <c r="WNU6" s="17"/>
      <c r="WNV6" s="17"/>
      <c r="WNW6" s="25"/>
      <c r="WNX6" s="25"/>
      <c r="WNY6" s="26"/>
      <c r="WNZ6" s="17"/>
      <c r="WOA6" s="17"/>
      <c r="WOB6" s="17"/>
      <c r="WOC6" s="25"/>
      <c r="WOD6" s="25"/>
      <c r="WOE6" s="17"/>
      <c r="WOF6" s="17"/>
      <c r="WOG6" s="17"/>
      <c r="WOH6" s="25"/>
      <c r="WOI6" s="25"/>
      <c r="WOJ6" s="17"/>
      <c r="WOK6" s="17"/>
      <c r="WOL6" s="17"/>
      <c r="WOM6" s="25"/>
      <c r="WON6" s="25"/>
      <c r="WOO6" s="26"/>
      <c r="WOP6" s="17"/>
      <c r="WOQ6" s="17"/>
      <c r="WOR6" s="17"/>
      <c r="WOS6" s="25"/>
      <c r="WOT6" s="25"/>
      <c r="WOU6" s="17"/>
      <c r="WOV6" s="17"/>
      <c r="WOW6" s="17"/>
      <c r="WOX6" s="25"/>
      <c r="WOY6" s="25"/>
      <c r="WOZ6" s="17"/>
      <c r="WPA6" s="17"/>
      <c r="WPB6" s="17"/>
      <c r="WPC6" s="25"/>
      <c r="WPD6" s="25"/>
      <c r="WPE6" s="26"/>
      <c r="WPF6" s="17"/>
      <c r="WPG6" s="17"/>
      <c r="WPH6" s="17"/>
      <c r="WPI6" s="25"/>
      <c r="WPJ6" s="25"/>
      <c r="WPK6" s="17"/>
      <c r="WPL6" s="17"/>
      <c r="WPM6" s="17"/>
      <c r="WPN6" s="25"/>
      <c r="WPO6" s="25"/>
      <c r="WPP6" s="17"/>
      <c r="WPQ6" s="17"/>
      <c r="WPR6" s="17"/>
      <c r="WPS6" s="25"/>
      <c r="WPT6" s="25"/>
      <c r="WPU6" s="26"/>
      <c r="WPV6" s="17"/>
      <c r="WPW6" s="17"/>
      <c r="WPX6" s="17"/>
      <c r="WPY6" s="25"/>
      <c r="WPZ6" s="25"/>
      <c r="WQA6" s="17"/>
      <c r="WQB6" s="17"/>
      <c r="WQC6" s="17"/>
      <c r="WQD6" s="25"/>
      <c r="WQE6" s="25"/>
      <c r="WQF6" s="17"/>
      <c r="WQG6" s="17"/>
      <c r="WQH6" s="17"/>
      <c r="WQI6" s="25"/>
      <c r="WQJ6" s="25"/>
      <c r="WQK6" s="26"/>
      <c r="WQL6" s="17"/>
      <c r="WQM6" s="17"/>
      <c r="WQN6" s="17"/>
      <c r="WQO6" s="25"/>
      <c r="WQP6" s="25"/>
      <c r="WQQ6" s="17"/>
      <c r="WQR6" s="17"/>
      <c r="WQS6" s="17"/>
      <c r="WQT6" s="25"/>
      <c r="WQU6" s="25"/>
      <c r="WQV6" s="17"/>
      <c r="WQW6" s="17"/>
      <c r="WQX6" s="17"/>
      <c r="WQY6" s="25"/>
      <c r="WQZ6" s="25"/>
      <c r="WRA6" s="26"/>
      <c r="WRB6" s="17"/>
      <c r="WRC6" s="17"/>
      <c r="WRD6" s="17"/>
      <c r="WRE6" s="25"/>
      <c r="WRF6" s="25"/>
      <c r="WRG6" s="17"/>
      <c r="WRH6" s="17"/>
      <c r="WRI6" s="17"/>
      <c r="WRJ6" s="25"/>
      <c r="WRK6" s="25"/>
      <c r="WRL6" s="17"/>
      <c r="WRM6" s="17"/>
      <c r="WRN6" s="17"/>
      <c r="WRO6" s="25"/>
      <c r="WRP6" s="25"/>
      <c r="WRQ6" s="26"/>
      <c r="WRR6" s="17"/>
      <c r="WRS6" s="17"/>
      <c r="WRT6" s="17"/>
      <c r="WRU6" s="25"/>
      <c r="WRV6" s="25"/>
      <c r="WRW6" s="17"/>
      <c r="WRX6" s="17"/>
      <c r="WRY6" s="17"/>
      <c r="WRZ6" s="25"/>
      <c r="WSA6" s="25"/>
      <c r="WSB6" s="17"/>
      <c r="WSC6" s="17"/>
      <c r="WSD6" s="17"/>
      <c r="WSE6" s="25"/>
      <c r="WSF6" s="25"/>
      <c r="WSG6" s="26"/>
      <c r="WSH6" s="17"/>
      <c r="WSI6" s="17"/>
      <c r="WSJ6" s="17"/>
      <c r="WSK6" s="25"/>
      <c r="WSL6" s="25"/>
      <c r="WSM6" s="17"/>
      <c r="WSN6" s="17"/>
      <c r="WSO6" s="17"/>
      <c r="WSP6" s="25"/>
      <c r="WSQ6" s="25"/>
      <c r="WSR6" s="17"/>
      <c r="WSS6" s="17"/>
      <c r="WST6" s="17"/>
      <c r="WSU6" s="25"/>
      <c r="WSV6" s="25"/>
      <c r="WSW6" s="26"/>
      <c r="WSX6" s="17"/>
      <c r="WSY6" s="17"/>
      <c r="WSZ6" s="17"/>
      <c r="WTA6" s="25"/>
      <c r="WTB6" s="25"/>
      <c r="WTC6" s="17"/>
      <c r="WTD6" s="17"/>
      <c r="WTE6" s="17"/>
      <c r="WTF6" s="25"/>
      <c r="WTG6" s="25"/>
      <c r="WTH6" s="17"/>
      <c r="WTI6" s="17"/>
      <c r="WTJ6" s="17"/>
      <c r="WTK6" s="25"/>
      <c r="WTL6" s="25"/>
      <c r="WTM6" s="26"/>
      <c r="WTN6" s="17"/>
      <c r="WTO6" s="17"/>
      <c r="WTP6" s="17"/>
      <c r="WTQ6" s="25"/>
      <c r="WTR6" s="25"/>
      <c r="WTS6" s="17"/>
      <c r="WTT6" s="17"/>
      <c r="WTU6" s="17"/>
      <c r="WTV6" s="25"/>
      <c r="WTW6" s="25"/>
      <c r="WTX6" s="17"/>
      <c r="WTY6" s="17"/>
      <c r="WTZ6" s="17"/>
      <c r="WUA6" s="25"/>
      <c r="WUB6" s="25"/>
      <c r="WUC6" s="26"/>
      <c r="WUD6" s="17"/>
      <c r="WUE6" s="17"/>
      <c r="WUF6" s="17"/>
      <c r="WUG6" s="25"/>
      <c r="WUH6" s="25"/>
      <c r="WUI6" s="17"/>
      <c r="WUJ6" s="17"/>
      <c r="WUK6" s="17"/>
      <c r="WUL6" s="25"/>
      <c r="WUM6" s="25"/>
      <c r="WUN6" s="17"/>
      <c r="WUO6" s="17"/>
      <c r="WUP6" s="17"/>
      <c r="WUQ6" s="25"/>
      <c r="WUR6" s="25"/>
      <c r="WUS6" s="26"/>
      <c r="WUT6" s="17"/>
      <c r="WUU6" s="17"/>
      <c r="WUV6" s="17"/>
      <c r="WUW6" s="25"/>
      <c r="WUX6" s="25"/>
      <c r="WUY6" s="17"/>
      <c r="WUZ6" s="17"/>
      <c r="WVA6" s="17"/>
      <c r="WVB6" s="25"/>
      <c r="WVC6" s="25"/>
      <c r="WVD6" s="17"/>
      <c r="WVE6" s="17"/>
      <c r="WVF6" s="17"/>
      <c r="WVG6" s="25"/>
      <c r="WVH6" s="25"/>
      <c r="WVI6" s="26"/>
      <c r="WVJ6" s="17"/>
      <c r="WVK6" s="17"/>
      <c r="WVL6" s="17"/>
      <c r="WVM6" s="25"/>
      <c r="WVN6" s="25"/>
      <c r="WVO6" s="17"/>
      <c r="WVP6" s="17"/>
      <c r="WVQ6" s="17"/>
      <c r="WVR6" s="25"/>
      <c r="WVS6" s="25"/>
      <c r="WVT6" s="17"/>
      <c r="WVU6" s="17"/>
      <c r="WVV6" s="17"/>
      <c r="WVW6" s="25"/>
      <c r="WVX6" s="25"/>
      <c r="WVY6" s="26"/>
      <c r="WVZ6" s="17"/>
      <c r="WWA6" s="17"/>
      <c r="WWB6" s="17"/>
      <c r="WWC6" s="25"/>
      <c r="WWD6" s="25"/>
      <c r="WWE6" s="17"/>
      <c r="WWF6" s="17"/>
      <c r="WWG6" s="17"/>
      <c r="WWH6" s="25"/>
      <c r="WWI6" s="25"/>
      <c r="WWJ6" s="17"/>
      <c r="WWK6" s="17"/>
      <c r="WWL6" s="17"/>
      <c r="WWM6" s="25"/>
      <c r="WWN6" s="25"/>
      <c r="WWO6" s="26"/>
      <c r="WWP6" s="17"/>
      <c r="WWQ6" s="17"/>
      <c r="WWR6" s="17"/>
      <c r="WWS6" s="25"/>
      <c r="WWT6" s="25"/>
      <c r="WWU6" s="17"/>
      <c r="WWV6" s="17"/>
      <c r="WWW6" s="17"/>
      <c r="WWX6" s="25"/>
      <c r="WWY6" s="25"/>
      <c r="WWZ6" s="17"/>
      <c r="WXA6" s="17"/>
      <c r="WXB6" s="17"/>
      <c r="WXC6" s="25"/>
      <c r="WXD6" s="25"/>
      <c r="WXE6" s="26"/>
      <c r="WXF6" s="17"/>
      <c r="WXG6" s="17"/>
      <c r="WXH6" s="17"/>
      <c r="WXI6" s="25"/>
      <c r="WXJ6" s="25"/>
      <c r="WXK6" s="17"/>
      <c r="WXL6" s="17"/>
      <c r="WXM6" s="17"/>
      <c r="WXN6" s="25"/>
      <c r="WXO6" s="25"/>
      <c r="WXP6" s="17"/>
      <c r="WXQ6" s="17"/>
      <c r="WXR6" s="17"/>
      <c r="WXS6" s="25"/>
      <c r="WXT6" s="25"/>
      <c r="WXU6" s="26"/>
      <c r="WXV6" s="17"/>
      <c r="WXW6" s="17"/>
      <c r="WXX6" s="17"/>
      <c r="WXY6" s="25"/>
      <c r="WXZ6" s="25"/>
      <c r="WYA6" s="17"/>
      <c r="WYB6" s="17"/>
      <c r="WYC6" s="17"/>
      <c r="WYD6" s="25"/>
      <c r="WYE6" s="25"/>
      <c r="WYF6" s="17"/>
      <c r="WYG6" s="17"/>
      <c r="WYH6" s="17"/>
      <c r="WYI6" s="25"/>
      <c r="WYJ6" s="25"/>
      <c r="WYK6" s="26"/>
      <c r="WYL6" s="17"/>
      <c r="WYM6" s="17"/>
      <c r="WYN6" s="17"/>
      <c r="WYO6" s="25"/>
      <c r="WYP6" s="25"/>
      <c r="WYQ6" s="17"/>
      <c r="WYR6" s="17"/>
      <c r="WYS6" s="17"/>
      <c r="WYT6" s="25"/>
      <c r="WYU6" s="25"/>
      <c r="WYV6" s="17"/>
      <c r="WYW6" s="17"/>
      <c r="WYX6" s="17"/>
      <c r="WYY6" s="25"/>
      <c r="WYZ6" s="25"/>
      <c r="WZA6" s="26"/>
      <c r="WZB6" s="17"/>
      <c r="WZC6" s="17"/>
      <c r="WZD6" s="17"/>
      <c r="WZE6" s="25"/>
      <c r="WZF6" s="25"/>
      <c r="WZG6" s="17"/>
      <c r="WZH6" s="17"/>
      <c r="WZI6" s="17"/>
      <c r="WZJ6" s="25"/>
      <c r="WZK6" s="25"/>
      <c r="WZL6" s="17"/>
      <c r="WZM6" s="17"/>
      <c r="WZN6" s="17"/>
      <c r="WZO6" s="25"/>
      <c r="WZP6" s="25"/>
      <c r="WZQ6" s="26"/>
      <c r="WZR6" s="17"/>
      <c r="WZS6" s="17"/>
      <c r="WZT6" s="17"/>
      <c r="WZU6" s="25"/>
      <c r="WZV6" s="25"/>
      <c r="WZW6" s="17"/>
      <c r="WZX6" s="17"/>
      <c r="WZY6" s="17"/>
      <c r="WZZ6" s="25"/>
      <c r="XAA6" s="25"/>
      <c r="XAB6" s="17"/>
      <c r="XAC6" s="17"/>
      <c r="XAD6" s="17"/>
      <c r="XAE6" s="25"/>
      <c r="XAF6" s="25"/>
      <c r="XAG6" s="26"/>
      <c r="XAH6" s="17"/>
      <c r="XAI6" s="17"/>
      <c r="XAJ6" s="17"/>
      <c r="XAK6" s="25"/>
      <c r="XAL6" s="25"/>
      <c r="XAM6" s="17"/>
      <c r="XAN6" s="17"/>
      <c r="XAO6" s="17"/>
      <c r="XAP6" s="25"/>
      <c r="XAQ6" s="25"/>
      <c r="XAR6" s="17"/>
      <c r="XAS6" s="17"/>
      <c r="XAT6" s="17"/>
      <c r="XAU6" s="25"/>
      <c r="XAV6" s="25"/>
      <c r="XAW6" s="26"/>
      <c r="XAX6" s="17"/>
      <c r="XAY6" s="17"/>
      <c r="XAZ6" s="17"/>
      <c r="XBA6" s="25"/>
      <c r="XBB6" s="25"/>
      <c r="XBC6" s="17"/>
      <c r="XBD6" s="17"/>
      <c r="XBE6" s="17"/>
      <c r="XBF6" s="25"/>
      <c r="XBG6" s="25"/>
      <c r="XBH6" s="17"/>
      <c r="XBI6" s="17"/>
      <c r="XBJ6" s="17"/>
      <c r="XBK6" s="25"/>
      <c r="XBL6" s="25"/>
      <c r="XBM6" s="26"/>
      <c r="XBN6" s="17"/>
      <c r="XBO6" s="17"/>
      <c r="XBP6" s="17"/>
      <c r="XBQ6" s="25"/>
      <c r="XBR6" s="25"/>
      <c r="XBS6" s="17"/>
      <c r="XBT6" s="17"/>
      <c r="XBU6" s="17"/>
      <c r="XBV6" s="25"/>
      <c r="XBW6" s="25"/>
      <c r="XBX6" s="17"/>
      <c r="XBY6" s="17"/>
      <c r="XBZ6" s="17"/>
      <c r="XCA6" s="25"/>
      <c r="XCB6" s="25"/>
      <c r="XCC6" s="26"/>
      <c r="XCD6" s="17"/>
      <c r="XCE6" s="17"/>
      <c r="XCF6" s="17"/>
      <c r="XCG6" s="25"/>
      <c r="XCH6" s="25"/>
      <c r="XCI6" s="17"/>
      <c r="XCJ6" s="17"/>
      <c r="XCK6" s="17"/>
      <c r="XCL6" s="25"/>
      <c r="XCM6" s="25"/>
      <c r="XCN6" s="17"/>
      <c r="XCO6" s="17"/>
      <c r="XCP6" s="17"/>
      <c r="XCQ6" s="25"/>
      <c r="XCR6" s="25"/>
      <c r="XCS6" s="26"/>
      <c r="XCT6" s="17"/>
      <c r="XCU6" s="17"/>
      <c r="XCV6" s="17"/>
      <c r="XCW6" s="25"/>
      <c r="XCX6" s="25"/>
      <c r="XCY6" s="17"/>
      <c r="XCZ6" s="17"/>
      <c r="XDA6" s="17"/>
      <c r="XDB6" s="25"/>
      <c r="XDC6" s="25"/>
      <c r="XDD6" s="17"/>
      <c r="XDE6" s="17"/>
      <c r="XDF6" s="17"/>
      <c r="XDG6" s="25"/>
      <c r="XDH6" s="25"/>
      <c r="XDI6" s="26"/>
      <c r="XDJ6" s="17"/>
      <c r="XDK6" s="17"/>
      <c r="XDL6" s="17"/>
      <c r="XDM6" s="25"/>
      <c r="XDN6" s="25"/>
      <c r="XDO6" s="17"/>
      <c r="XDP6" s="17"/>
      <c r="XDQ6" s="17"/>
      <c r="XDR6" s="25"/>
      <c r="XDS6" s="25"/>
      <c r="XDT6" s="17"/>
      <c r="XDU6" s="17"/>
      <c r="XDV6" s="17"/>
      <c r="XDW6" s="25"/>
      <c r="XDX6" s="25"/>
      <c r="XDY6" s="26"/>
      <c r="XDZ6" s="17"/>
      <c r="XEA6" s="17"/>
      <c r="XEB6" s="17"/>
      <c r="XEC6" s="25"/>
      <c r="XED6" s="25"/>
      <c r="XEE6" s="17"/>
      <c r="XEF6" s="17"/>
      <c r="XEG6" s="17"/>
      <c r="XEH6" s="25"/>
      <c r="XEI6" s="25"/>
      <c r="XEJ6" s="17"/>
      <c r="XEK6" s="17"/>
      <c r="XEL6" s="17"/>
      <c r="XEM6" s="25"/>
      <c r="XEN6" s="25"/>
      <c r="XEO6" s="26"/>
      <c r="XEP6" s="17"/>
      <c r="XEQ6" s="17"/>
      <c r="XER6" s="17"/>
      <c r="XES6" s="25"/>
      <c r="XET6" s="25"/>
      <c r="XEU6" s="17"/>
      <c r="XEV6" s="17"/>
      <c r="XEW6" s="17"/>
      <c r="XEX6" s="25"/>
      <c r="XEY6" s="25"/>
      <c r="XEZ6" s="17"/>
      <c r="XFA6" s="17"/>
      <c r="XFB6" s="17"/>
      <c r="XFC6" s="25"/>
      <c r="XFD6" s="25"/>
    </row>
    <row r="7" spans="1:16384" x14ac:dyDescent="0.3">
      <c r="A7" s="26" t="s">
        <v>31</v>
      </c>
      <c r="B7" s="17"/>
      <c r="C7" s="17"/>
      <c r="D7" s="17"/>
      <c r="F7" s="95"/>
      <c r="G7" s="17"/>
      <c r="H7" s="17"/>
      <c r="I7" s="17"/>
      <c r="K7" s="95"/>
      <c r="L7" s="17"/>
      <c r="M7" s="17"/>
      <c r="N7" s="17"/>
      <c r="P7" s="95"/>
    </row>
    <row r="8" spans="1:16384" s="25" customFormat="1" x14ac:dyDescent="0.3">
      <c r="A8" s="26" t="s">
        <v>26</v>
      </c>
      <c r="B8" s="17" t="s">
        <v>141</v>
      </c>
      <c r="C8" s="17" t="s">
        <v>141</v>
      </c>
      <c r="D8" s="17" t="s">
        <v>141</v>
      </c>
      <c r="E8" s="25" t="s">
        <v>141</v>
      </c>
      <c r="F8" s="108" t="s">
        <v>141</v>
      </c>
      <c r="G8" s="17" t="s">
        <v>141</v>
      </c>
      <c r="H8" s="17" t="s">
        <v>141</v>
      </c>
      <c r="I8" s="17" t="s">
        <v>141</v>
      </c>
      <c r="J8" s="25" t="s">
        <v>141</v>
      </c>
      <c r="K8" s="108" t="s">
        <v>141</v>
      </c>
      <c r="L8" s="17" t="s">
        <v>141</v>
      </c>
      <c r="M8" s="17" t="s">
        <v>141</v>
      </c>
      <c r="N8" s="17" t="s">
        <v>141</v>
      </c>
      <c r="O8" s="25" t="s">
        <v>141</v>
      </c>
      <c r="P8" s="108" t="s">
        <v>141</v>
      </c>
    </row>
    <row r="9" spans="1:16384" ht="31.2" x14ac:dyDescent="0.3">
      <c r="A9" s="26" t="s">
        <v>95</v>
      </c>
      <c r="B9" s="17" t="s">
        <v>92</v>
      </c>
      <c r="C9" s="17" t="s">
        <v>96</v>
      </c>
      <c r="D9" s="17" t="s">
        <v>140</v>
      </c>
      <c r="E9" s="17" t="s">
        <v>93</v>
      </c>
      <c r="F9" s="94" t="s">
        <v>94</v>
      </c>
      <c r="G9" s="17" t="s">
        <v>92</v>
      </c>
      <c r="H9" s="17" t="s">
        <v>96</v>
      </c>
      <c r="I9" s="17" t="s">
        <v>140</v>
      </c>
      <c r="J9" s="17" t="s">
        <v>93</v>
      </c>
      <c r="K9" s="94" t="s">
        <v>94</v>
      </c>
      <c r="L9" s="17" t="s">
        <v>92</v>
      </c>
      <c r="M9" s="17" t="s">
        <v>96</v>
      </c>
      <c r="N9" s="17" t="s">
        <v>97</v>
      </c>
      <c r="O9" s="17" t="s">
        <v>93</v>
      </c>
      <c r="P9" s="94" t="s">
        <v>94</v>
      </c>
    </row>
    <row r="10" spans="1:16384" x14ac:dyDescent="0.3">
      <c r="A10" s="26" t="s">
        <v>25</v>
      </c>
      <c r="B10" s="17" t="s">
        <v>20</v>
      </c>
      <c r="C10" s="17" t="s">
        <v>20</v>
      </c>
      <c r="D10" s="17" t="s">
        <v>20</v>
      </c>
      <c r="E10" s="17" t="s">
        <v>20</v>
      </c>
      <c r="F10" s="94" t="s">
        <v>20</v>
      </c>
      <c r="G10" s="17" t="s">
        <v>21</v>
      </c>
      <c r="H10" s="17" t="s">
        <v>21</v>
      </c>
      <c r="I10" s="17" t="s">
        <v>21</v>
      </c>
      <c r="J10" s="17" t="s">
        <v>21</v>
      </c>
      <c r="K10" s="94" t="s">
        <v>21</v>
      </c>
      <c r="L10" s="17" t="s">
        <v>51</v>
      </c>
      <c r="M10" s="17" t="s">
        <v>51</v>
      </c>
      <c r="N10" s="17" t="s">
        <v>51</v>
      </c>
      <c r="O10" s="17" t="s">
        <v>51</v>
      </c>
      <c r="P10" s="94" t="s">
        <v>51</v>
      </c>
    </row>
    <row r="11" spans="1:16384" x14ac:dyDescent="0.3">
      <c r="A11" s="26" t="s">
        <v>46</v>
      </c>
      <c r="B11" s="101" t="s">
        <v>42</v>
      </c>
      <c r="C11" s="101" t="s">
        <v>42</v>
      </c>
      <c r="D11" s="101" t="s">
        <v>42</v>
      </c>
      <c r="E11" s="101" t="s">
        <v>42</v>
      </c>
      <c r="F11" s="101" t="s">
        <v>42</v>
      </c>
      <c r="G11" s="101" t="s">
        <v>42</v>
      </c>
      <c r="H11" s="101" t="s">
        <v>42</v>
      </c>
      <c r="I11" s="101" t="s">
        <v>42</v>
      </c>
      <c r="J11" s="101" t="s">
        <v>42</v>
      </c>
      <c r="K11" s="101" t="s">
        <v>42</v>
      </c>
      <c r="L11" s="101" t="s">
        <v>42</v>
      </c>
      <c r="M11" s="101" t="s">
        <v>42</v>
      </c>
      <c r="N11" s="101" t="s">
        <v>42</v>
      </c>
      <c r="O11" s="101" t="s">
        <v>42</v>
      </c>
      <c r="P11" s="101" t="s">
        <v>42</v>
      </c>
    </row>
    <row r="12" spans="1:16384" x14ac:dyDescent="0.3">
      <c r="A12" s="27">
        <v>2021</v>
      </c>
      <c r="B12" s="18">
        <f>'1. Vehicle imports CC policies'!B12-'1. Baseline imports'!B12</f>
        <v>317.63837531634408</v>
      </c>
      <c r="C12" s="18">
        <f>'1. Vehicle imports CC policies'!C12-'1. Baseline imports'!C12</f>
        <v>128.53949933922422</v>
      </c>
      <c r="D12" s="18">
        <f>'1. Vehicle imports CC policies'!D12-'1. Baseline imports'!D12</f>
        <v>0</v>
      </c>
      <c r="E12" s="18">
        <f>'1. Vehicle imports CC policies'!E12-'1. Baseline imports'!E12</f>
        <v>0</v>
      </c>
      <c r="F12" s="96">
        <f>'1. Vehicle imports CC policies'!F12-'1. Baseline imports'!F12</f>
        <v>446.17787465556466</v>
      </c>
      <c r="G12" s="18">
        <f>'1. Vehicle imports CC policies'!G12-'1. Baseline imports'!G12</f>
        <v>280.34920392594313</v>
      </c>
      <c r="H12" s="18">
        <f>'1. Vehicle imports CC policies'!H12-'1. Baseline imports'!H12</f>
        <v>98.632827858231622</v>
      </c>
      <c r="I12" s="18">
        <f>'1. Vehicle imports CC policies'!I12-'1. Baseline imports'!I12</f>
        <v>0</v>
      </c>
      <c r="J12" s="18">
        <f>'1. Vehicle imports CC policies'!J12-'1. Baseline imports'!J12</f>
        <v>0</v>
      </c>
      <c r="K12" s="96">
        <f>'1. Vehicle imports CC policies'!K12-'1. Baseline imports'!K12</f>
        <v>378.98203178416588</v>
      </c>
      <c r="L12" s="18">
        <f>'1. Vehicle imports CC policies'!L12-'1. Baseline imports'!L12</f>
        <v>597.9875792422863</v>
      </c>
      <c r="M12" s="18">
        <f>'1. Vehicle imports CC policies'!M12-'1. Baseline imports'!M12</f>
        <v>227.17232719745607</v>
      </c>
      <c r="N12" s="18">
        <f>'1. Vehicle imports CC policies'!N12-'1. Baseline imports'!N12</f>
        <v>0</v>
      </c>
      <c r="O12" s="18">
        <f>'1. Vehicle imports CC policies'!O12-'1. Baseline imports'!O12</f>
        <v>0</v>
      </c>
      <c r="P12" s="96">
        <f>'1. Vehicle imports CC policies'!P12-'1. Baseline imports'!P12</f>
        <v>825.159906439716</v>
      </c>
    </row>
    <row r="13" spans="1:16384" x14ac:dyDescent="0.3">
      <c r="A13" s="27">
        <v>2022</v>
      </c>
      <c r="B13" s="18">
        <f>'1. Vehicle imports CC policies'!B13-'1. Baseline imports'!B13</f>
        <v>1162.9405871757131</v>
      </c>
      <c r="C13" s="18">
        <f>'1. Vehicle imports CC policies'!C13-'1. Baseline imports'!C13</f>
        <v>372.54043139601754</v>
      </c>
      <c r="D13" s="18">
        <f>'1. Vehicle imports CC policies'!D13-'1. Baseline imports'!D13</f>
        <v>66.203512701341651</v>
      </c>
      <c r="E13" s="18">
        <f>'1. Vehicle imports CC policies'!E13-'1. Baseline imports'!E13</f>
        <v>-1546.6053320440551</v>
      </c>
      <c r="F13" s="96">
        <f>'1. Vehicle imports CC policies'!F13-'1. Baseline imports'!F13</f>
        <v>55.079199229017831</v>
      </c>
      <c r="G13" s="18">
        <f>'1. Vehicle imports CC policies'!G13-'1. Baseline imports'!G13</f>
        <v>1196.1075672150682</v>
      </c>
      <c r="H13" s="18">
        <f>'1. Vehicle imports CC policies'!H13-'1. Baseline imports'!H13</f>
        <v>278.67986487909525</v>
      </c>
      <c r="I13" s="18">
        <f>'1. Vehicle imports CC policies'!I13-'1. Baseline imports'!I13</f>
        <v>969.70353455853183</v>
      </c>
      <c r="J13" s="18">
        <f>'1. Vehicle imports CC policies'!J13-'1. Baseline imports'!J13</f>
        <v>-10917.749771921168</v>
      </c>
      <c r="K13" s="96">
        <f>'1. Vehicle imports CC policies'!K13-'1. Baseline imports'!K13</f>
        <v>-8473.2588052685023</v>
      </c>
      <c r="L13" s="18">
        <f>'1. Vehicle imports CC policies'!L13-'1. Baseline imports'!L13</f>
        <v>2359.0481543907827</v>
      </c>
      <c r="M13" s="18">
        <f>'1. Vehicle imports CC policies'!M13-'1. Baseline imports'!M13</f>
        <v>651.22029627511301</v>
      </c>
      <c r="N13" s="18">
        <f>'1. Vehicle imports CC policies'!N13-'1. Baseline imports'!N13</f>
        <v>1035.907047259876</v>
      </c>
      <c r="O13" s="18">
        <f>'1. Vehicle imports CC policies'!O13-'1. Baseline imports'!O13</f>
        <v>-12464.355103965267</v>
      </c>
      <c r="P13" s="96">
        <f>'1. Vehicle imports CC policies'!P13-'1. Baseline imports'!P13</f>
        <v>-8418.1796060394845</v>
      </c>
    </row>
    <row r="14" spans="1:16384" x14ac:dyDescent="0.3">
      <c r="A14" s="27">
        <v>2023</v>
      </c>
      <c r="B14" s="18">
        <f>'1. Vehicle imports CC policies'!B14-'1. Baseline imports'!B14</f>
        <v>1204.803386349598</v>
      </c>
      <c r="C14" s="18">
        <f>'1. Vehicle imports CC policies'!C14-'1. Baseline imports'!C14</f>
        <v>321.37888271890665</v>
      </c>
      <c r="D14" s="18">
        <f>'1. Vehicle imports CC policies'!D14-'1. Baseline imports'!D14</f>
        <v>47.997430262022363</v>
      </c>
      <c r="E14" s="18">
        <f>'1. Vehicle imports CC policies'!E14-'1. Baseline imports'!E14</f>
        <v>-3416.8749650866812</v>
      </c>
      <c r="F14" s="96">
        <f>'1. Vehicle imports CC policies'!F14-'1. Baseline imports'!F14</f>
        <v>-1842.6952657561487</v>
      </c>
      <c r="G14" s="18">
        <f>'1. Vehicle imports CC policies'!G14-'1. Baseline imports'!G14</f>
        <v>1068.2161231626246</v>
      </c>
      <c r="H14" s="18">
        <f>'1. Vehicle imports CC policies'!H14-'1. Baseline imports'!H14</f>
        <v>323.48125259157769</v>
      </c>
      <c r="I14" s="18">
        <f>'1. Vehicle imports CC policies'!I14-'1. Baseline imports'!I14</f>
        <v>665.99239527096506</v>
      </c>
      <c r="J14" s="18">
        <f>'1. Vehicle imports CC policies'!J14-'1. Baseline imports'!J14</f>
        <v>-14455.465960480302</v>
      </c>
      <c r="K14" s="96">
        <f>'1. Vehicle imports CC policies'!K14-'1. Baseline imports'!K14</f>
        <v>-12397.776189455137</v>
      </c>
      <c r="L14" s="18">
        <f>'1. Vehicle imports CC policies'!L14-'1. Baseline imports'!L14</f>
        <v>2273.0195095122235</v>
      </c>
      <c r="M14" s="18">
        <f>'1. Vehicle imports CC policies'!M14-'1. Baseline imports'!M14</f>
        <v>644.86013531048366</v>
      </c>
      <c r="N14" s="18">
        <f>'1. Vehicle imports CC policies'!N14-'1. Baseline imports'!N14</f>
        <v>713.98982553298993</v>
      </c>
      <c r="O14" s="18">
        <f>'1. Vehicle imports CC policies'!O14-'1. Baseline imports'!O14</f>
        <v>-17872.340925566969</v>
      </c>
      <c r="P14" s="96">
        <f>'1. Vehicle imports CC policies'!P14-'1. Baseline imports'!P14</f>
        <v>-14240.471455211256</v>
      </c>
    </row>
    <row r="15" spans="1:16384" x14ac:dyDescent="0.3">
      <c r="A15" s="27">
        <v>2024</v>
      </c>
      <c r="B15" s="18">
        <f>'1. Vehicle imports CC policies'!B15-'1. Baseline imports'!B15</f>
        <v>965.99175074715686</v>
      </c>
      <c r="C15" s="18">
        <f>'1. Vehicle imports CC policies'!C15-'1. Baseline imports'!C15</f>
        <v>205.69111743228314</v>
      </c>
      <c r="D15" s="18">
        <f>'1. Vehicle imports CC policies'!D15-'1. Baseline imports'!D15</f>
        <v>31.530837343001849</v>
      </c>
      <c r="E15" s="18">
        <f>'1. Vehicle imports CC policies'!E15-'1. Baseline imports'!E15</f>
        <v>-5350.9031435068609</v>
      </c>
      <c r="F15" s="96">
        <f>'1. Vehicle imports CC policies'!F15-'1. Baseline imports'!F15</f>
        <v>-4147.6894379844161</v>
      </c>
      <c r="G15" s="18">
        <f>'1. Vehicle imports CC policies'!G15-'1. Baseline imports'!G15</f>
        <v>660.82546875920434</v>
      </c>
      <c r="H15" s="18">
        <f>'1. Vehicle imports CC policies'!H15-'1. Baseline imports'!H15</f>
        <v>236.88396057042041</v>
      </c>
      <c r="I15" s="18">
        <f>'1. Vehicle imports CC policies'!I15-'1. Baseline imports'!I15</f>
        <v>409.9505693928877</v>
      </c>
      <c r="J15" s="18">
        <f>'1. Vehicle imports CC policies'!J15-'1. Baseline imports'!J15</f>
        <v>-16863.264733866905</v>
      </c>
      <c r="K15" s="96">
        <f>'1. Vehicle imports CC policies'!K15-'1. Baseline imports'!K15</f>
        <v>-15555.604735144385</v>
      </c>
      <c r="L15" s="18">
        <f>'1. Vehicle imports CC policies'!L15-'1. Baseline imports'!L15</f>
        <v>1626.8172195063617</v>
      </c>
      <c r="M15" s="18">
        <f>'1. Vehicle imports CC policies'!M15-'1. Baseline imports'!M15</f>
        <v>442.57507800270332</v>
      </c>
      <c r="N15" s="18">
        <f>'1. Vehicle imports CC policies'!N15-'1. Baseline imports'!N15</f>
        <v>441.48140673588568</v>
      </c>
      <c r="O15" s="18">
        <f>'1. Vehicle imports CC policies'!O15-'1. Baseline imports'!O15</f>
        <v>-22214.167877373751</v>
      </c>
      <c r="P15" s="96">
        <f>'1. Vehicle imports CC policies'!P15-'1. Baseline imports'!P15</f>
        <v>-19703.294173128786</v>
      </c>
    </row>
    <row r="16" spans="1:16384" x14ac:dyDescent="0.3">
      <c r="A16" s="27">
        <v>2025</v>
      </c>
      <c r="B16" s="18">
        <f>'1. Vehicle imports CC policies'!B16-'1. Baseline imports'!B16</f>
        <v>1151.6262417131002</v>
      </c>
      <c r="C16" s="18">
        <f>'1. Vehicle imports CC policies'!C16-'1. Baseline imports'!C16</f>
        <v>176.72675097691899</v>
      </c>
      <c r="D16" s="18">
        <f>'1. Vehicle imports CC policies'!D16-'1. Baseline imports'!D16</f>
        <v>11.788982784923974</v>
      </c>
      <c r="E16" s="18">
        <f>'1. Vehicle imports CC policies'!E16-'1. Baseline imports'!E16</f>
        <v>-7016.4295973790577</v>
      </c>
      <c r="F16" s="96">
        <f>'1. Vehicle imports CC policies'!F16-'1. Baseline imports'!F16</f>
        <v>-5676.2876219041209</v>
      </c>
      <c r="G16" s="18">
        <f>'1. Vehicle imports CC policies'!G16-'1. Baseline imports'!G16</f>
        <v>598.13517613088015</v>
      </c>
      <c r="H16" s="18">
        <f>'1. Vehicle imports CC policies'!H16-'1. Baseline imports'!H16</f>
        <v>170.7409980284724</v>
      </c>
      <c r="I16" s="18">
        <f>'1. Vehicle imports CC policies'!I16-'1. Baseline imports'!I16</f>
        <v>120.06595832530729</v>
      </c>
      <c r="J16" s="18">
        <f>'1. Vehicle imports CC policies'!J16-'1. Baseline imports'!J16</f>
        <v>-20102.806822063358</v>
      </c>
      <c r="K16" s="96">
        <f>'1. Vehicle imports CC policies'!K16-'1. Baseline imports'!K16</f>
        <v>-19213.864689578681</v>
      </c>
      <c r="L16" s="18">
        <f>'1. Vehicle imports CC policies'!L16-'1. Baseline imports'!L16</f>
        <v>1749.7614178439799</v>
      </c>
      <c r="M16" s="18">
        <f>'1. Vehicle imports CC policies'!M16-'1. Baseline imports'!M16</f>
        <v>347.46774900539185</v>
      </c>
      <c r="N16" s="18">
        <f>'1. Vehicle imports CC policies'!N16-'1. Baseline imports'!N16</f>
        <v>131.85494111023218</v>
      </c>
      <c r="O16" s="18">
        <f>'1. Vehicle imports CC policies'!O16-'1. Baseline imports'!O16</f>
        <v>-27119.23641944243</v>
      </c>
      <c r="P16" s="96">
        <f>'1. Vehicle imports CC policies'!P16-'1. Baseline imports'!P16</f>
        <v>-24890.152311482816</v>
      </c>
    </row>
    <row r="17" spans="1:16" x14ac:dyDescent="0.3">
      <c r="A17" s="27">
        <v>2026</v>
      </c>
      <c r="B17" s="18">
        <f>'1. Vehicle imports CC policies'!B17-'1. Baseline imports'!B17</f>
        <v>1006.8441692656525</v>
      </c>
      <c r="C17" s="18">
        <f>'1. Vehicle imports CC policies'!C17-'1. Baseline imports'!C17</f>
        <v>134.21689080276747</v>
      </c>
      <c r="D17" s="18">
        <f>'1. Vehicle imports CC policies'!D17-'1. Baseline imports'!D17</f>
        <v>6.7643153741723836</v>
      </c>
      <c r="E17" s="18">
        <f>'1. Vehicle imports CC policies'!E17-'1. Baseline imports'!E17</f>
        <v>-7417.6689918928605</v>
      </c>
      <c r="F17" s="96">
        <f>'1. Vehicle imports CC policies'!F17-'1. Baseline imports'!F17</f>
        <v>-6269.8436164502637</v>
      </c>
      <c r="G17" s="18">
        <f>'1. Vehicle imports CC policies'!G17-'1. Baseline imports'!G17</f>
        <v>418.48360968728139</v>
      </c>
      <c r="H17" s="18">
        <f>'1. Vehicle imports CC policies'!H17-'1. Baseline imports'!H17</f>
        <v>105.46399475924613</v>
      </c>
      <c r="I17" s="18">
        <f>'1. Vehicle imports CC policies'!I17-'1. Baseline imports'!I17</f>
        <v>62.002594573466922</v>
      </c>
      <c r="J17" s="18">
        <f>'1. Vehicle imports CC policies'!J17-'1. Baseline imports'!J17</f>
        <v>-21041.7635605658</v>
      </c>
      <c r="K17" s="96">
        <f>'1. Vehicle imports CC policies'!K17-'1. Baseline imports'!K17</f>
        <v>-20455.813361545806</v>
      </c>
      <c r="L17" s="18">
        <f>'1. Vehicle imports CC policies'!L17-'1. Baseline imports'!L17</f>
        <v>1425.3277789529348</v>
      </c>
      <c r="M17" s="18">
        <f>'1. Vehicle imports CC policies'!M17-'1. Baseline imports'!M17</f>
        <v>239.68088556201292</v>
      </c>
      <c r="N17" s="18">
        <f>'1. Vehicle imports CC policies'!N17-'1. Baseline imports'!N17</f>
        <v>68.766909947637032</v>
      </c>
      <c r="O17" s="18">
        <f>'1. Vehicle imports CC policies'!O17-'1. Baseline imports'!O17</f>
        <v>-28459.43255245866</v>
      </c>
      <c r="P17" s="96">
        <f>'1. Vehicle imports CC policies'!P17-'1. Baseline imports'!P17</f>
        <v>-26725.656977996114</v>
      </c>
    </row>
    <row r="18" spans="1:16" x14ac:dyDescent="0.3">
      <c r="A18" s="27">
        <v>2027</v>
      </c>
      <c r="B18" s="18">
        <f>'1. Vehicle imports CC policies'!B18-'1. Baseline imports'!B18</f>
        <v>1370.1907263093235</v>
      </c>
      <c r="C18" s="18">
        <f>'1. Vehicle imports CC policies'!C18-'1. Baseline imports'!C18</f>
        <v>160.53536791240322</v>
      </c>
      <c r="D18" s="18">
        <f>'1. Vehicle imports CC policies'!D18-'1. Baseline imports'!D18</f>
        <v>-1.1932497684342707</v>
      </c>
      <c r="E18" s="18">
        <f>'1. Vehicle imports CC policies'!E18-'1. Baseline imports'!E18</f>
        <v>-7805.4579083662975</v>
      </c>
      <c r="F18" s="96">
        <f>'1. Vehicle imports CC policies'!F18-'1. Baseline imports'!F18</f>
        <v>-6275.9250639129896</v>
      </c>
      <c r="G18" s="18">
        <f>'1. Vehicle imports CC policies'!G18-'1. Baseline imports'!G18</f>
        <v>430.97529299212238</v>
      </c>
      <c r="H18" s="18">
        <f>'1. Vehicle imports CC policies'!H18-'1. Baseline imports'!H18</f>
        <v>98.255641899075272</v>
      </c>
      <c r="I18" s="18">
        <f>'1. Vehicle imports CC policies'!I18-'1. Baseline imports'!I18</f>
        <v>-22.628517312106851</v>
      </c>
      <c r="J18" s="18">
        <f>'1. Vehicle imports CC policies'!J18-'1. Baseline imports'!J18</f>
        <v>-22480.872398908541</v>
      </c>
      <c r="K18" s="96">
        <f>'1. Vehicle imports CC policies'!K18-'1. Baseline imports'!K18</f>
        <v>-21974.26998132946</v>
      </c>
      <c r="L18" s="18">
        <f>'1. Vehicle imports CC policies'!L18-'1. Baseline imports'!L18</f>
        <v>1801.1660193014432</v>
      </c>
      <c r="M18" s="18">
        <f>'1. Vehicle imports CC policies'!M18-'1. Baseline imports'!M18</f>
        <v>258.79100981147894</v>
      </c>
      <c r="N18" s="18">
        <f>'1. Vehicle imports CC policies'!N18-'1. Baseline imports'!N18</f>
        <v>-23.821767080538848</v>
      </c>
      <c r="O18" s="18">
        <f>'1. Vehicle imports CC policies'!O18-'1. Baseline imports'!O18</f>
        <v>-30286.330307274824</v>
      </c>
      <c r="P18" s="96">
        <f>'1. Vehicle imports CC policies'!P18-'1. Baseline imports'!P18</f>
        <v>-28250.195045242435</v>
      </c>
    </row>
    <row r="19" spans="1:16" x14ac:dyDescent="0.3">
      <c r="A19" s="27">
        <v>2028</v>
      </c>
      <c r="B19" s="18">
        <f>'1. Vehicle imports CC policies'!B19-'1. Baseline imports'!B19</f>
        <v>1828.5521924385394</v>
      </c>
      <c r="C19" s="18">
        <f>'1. Vehicle imports CC policies'!C19-'1. Baseline imports'!C19</f>
        <v>180.52163044460394</v>
      </c>
      <c r="D19" s="18">
        <f>'1. Vehicle imports CC policies'!D19-'1. Baseline imports'!D19</f>
        <v>-7.1566993170758906</v>
      </c>
      <c r="E19" s="18">
        <f>'1. Vehicle imports CC policies'!E19-'1. Baseline imports'!E19</f>
        <v>-8253.6570239924913</v>
      </c>
      <c r="F19" s="96">
        <f>'1. Vehicle imports CC policies'!F19-'1. Baseline imports'!F19</f>
        <v>-6251.7399004264153</v>
      </c>
      <c r="G19" s="18">
        <f>'1. Vehicle imports CC policies'!G19-'1. Baseline imports'!G19</f>
        <v>431.59455018062818</v>
      </c>
      <c r="H19" s="18">
        <f>'1. Vehicle imports CC policies'!H19-'1. Baseline imports'!H19</f>
        <v>89.080865378115959</v>
      </c>
      <c r="I19" s="18">
        <f>'1. Vehicle imports CC policies'!I19-'1. Baseline imports'!I19</f>
        <v>-84.622829688236379</v>
      </c>
      <c r="J19" s="18">
        <f>'1. Vehicle imports CC policies'!J19-'1. Baseline imports'!J19</f>
        <v>-23280.869251655968</v>
      </c>
      <c r="K19" s="96">
        <f>'1. Vehicle imports CC policies'!K19-'1. Baseline imports'!K19</f>
        <v>-22844.816665785445</v>
      </c>
      <c r="L19" s="18">
        <f>'1. Vehicle imports CC policies'!L19-'1. Baseline imports'!L19</f>
        <v>2260.1467426191666</v>
      </c>
      <c r="M19" s="18">
        <f>'1. Vehicle imports CC policies'!M19-'1. Baseline imports'!M19</f>
        <v>269.6024958227199</v>
      </c>
      <c r="N19" s="18">
        <f>'1. Vehicle imports CC policies'!N19-'1. Baseline imports'!N19</f>
        <v>-91.779529005314544</v>
      </c>
      <c r="O19" s="18">
        <f>'1. Vehicle imports CC policies'!O19-'1. Baseline imports'!O19</f>
        <v>-31534.526275648474</v>
      </c>
      <c r="P19" s="96">
        <f>'1. Vehicle imports CC policies'!P19-'1. Baseline imports'!P19</f>
        <v>-29096.55656621189</v>
      </c>
    </row>
    <row r="20" spans="1:16" x14ac:dyDescent="0.3">
      <c r="A20" s="27">
        <v>2029</v>
      </c>
      <c r="B20" s="18">
        <f>'1. Vehicle imports CC policies'!B20-'1. Baseline imports'!B20</f>
        <v>2390.4738737766238</v>
      </c>
      <c r="C20" s="18">
        <f>'1. Vehicle imports CC policies'!C20-'1. Baseline imports'!C20</f>
        <v>205.37266627343433</v>
      </c>
      <c r="D20" s="18">
        <f>'1. Vehicle imports CC policies'!D20-'1. Baseline imports'!D20</f>
        <v>-19.099474024070787</v>
      </c>
      <c r="E20" s="18">
        <f>'1. Vehicle imports CC policies'!E20-'1. Baseline imports'!E20</f>
        <v>-7665.6901228618808</v>
      </c>
      <c r="F20" s="96">
        <f>'1. Vehicle imports CC policies'!F20-'1. Baseline imports'!F20</f>
        <v>-5088.9430568358803</v>
      </c>
      <c r="G20" s="18">
        <f>'1. Vehicle imports CC policies'!G20-'1. Baseline imports'!G20</f>
        <v>778.49298780771005</v>
      </c>
      <c r="H20" s="18">
        <f>'1. Vehicle imports CC policies'!H20-'1. Baseline imports'!H20</f>
        <v>124.43961631781849</v>
      </c>
      <c r="I20" s="18">
        <f>'1. Vehicle imports CC policies'!I20-'1. Baseline imports'!I20</f>
        <v>192.59461547271712</v>
      </c>
      <c r="J20" s="18">
        <f>'1. Vehicle imports CC policies'!J20-'1. Baseline imports'!J20</f>
        <v>-19318.791940563708</v>
      </c>
      <c r="K20" s="96">
        <f>'1. Vehicle imports CC policies'!K20-'1. Baseline imports'!K20</f>
        <v>-18223.264720965468</v>
      </c>
      <c r="L20" s="18">
        <f>'1. Vehicle imports CC policies'!L20-'1. Baseline imports'!L20</f>
        <v>3168.9668615843366</v>
      </c>
      <c r="M20" s="18">
        <f>'1. Vehicle imports CC policies'!M20-'1. Baseline imports'!M20</f>
        <v>329.81228259125328</v>
      </c>
      <c r="N20" s="18">
        <f>'1. Vehicle imports CC policies'!N20-'1. Baseline imports'!N20</f>
        <v>173.49514144864952</v>
      </c>
      <c r="O20" s="18">
        <f>'1. Vehicle imports CC policies'!O20-'1. Baseline imports'!O20</f>
        <v>-26984.482063425588</v>
      </c>
      <c r="P20" s="96">
        <f>'1. Vehicle imports CC policies'!P20-'1. Baseline imports'!P20</f>
        <v>-23312.207777801377</v>
      </c>
    </row>
    <row r="21" spans="1:16" x14ac:dyDescent="0.3">
      <c r="A21" s="27">
        <v>2030</v>
      </c>
      <c r="B21" s="18">
        <f>'1. Vehicle imports CC policies'!B21-'1. Baseline imports'!B21</f>
        <v>3418.7750289327669</v>
      </c>
      <c r="C21" s="18">
        <f>'1. Vehicle imports CC policies'!C21-'1. Baseline imports'!C21</f>
        <v>280.48111276739746</v>
      </c>
      <c r="D21" s="18">
        <f>'1. Vehicle imports CC policies'!D21-'1. Baseline imports'!D21</f>
        <v>0.6103767505351243</v>
      </c>
      <c r="E21" s="18">
        <f>'1. Vehicle imports CC policies'!E21-'1. Baseline imports'!E21</f>
        <v>-6490.0568769067904</v>
      </c>
      <c r="F21" s="96">
        <f>'1. Vehicle imports CC policies'!F21-'1. Baseline imports'!F21</f>
        <v>-2790.1903584561078</v>
      </c>
      <c r="G21" s="18">
        <f>'1. Vehicle imports CC policies'!G21-'1. Baseline imports'!G21</f>
        <v>1164.106401066676</v>
      </c>
      <c r="H21" s="18">
        <f>'1. Vehicle imports CC policies'!H21-'1. Baseline imports'!H21</f>
        <v>152.64141841906303</v>
      </c>
      <c r="I21" s="18">
        <f>'1. Vehicle imports CC policies'!I21-'1. Baseline imports'!I21</f>
        <v>546.60750772766187</v>
      </c>
      <c r="J21" s="18">
        <f>'1. Vehicle imports CC policies'!J21-'1. Baseline imports'!J21</f>
        <v>-17596.849880950467</v>
      </c>
      <c r="K21" s="96">
        <f>'1. Vehicle imports CC policies'!K21-'1. Baseline imports'!K21</f>
        <v>-15733.49455373708</v>
      </c>
      <c r="L21" s="18">
        <f>'1. Vehicle imports CC policies'!L21-'1. Baseline imports'!L21</f>
        <v>4582.8814299994483</v>
      </c>
      <c r="M21" s="18">
        <f>'1. Vehicle imports CC policies'!M21-'1. Baseline imports'!M21</f>
        <v>433.12253118646095</v>
      </c>
      <c r="N21" s="18">
        <f>'1. Vehicle imports CC policies'!N21-'1. Baseline imports'!N21</f>
        <v>547.21788447819199</v>
      </c>
      <c r="O21" s="18">
        <f>'1. Vehicle imports CC policies'!O21-'1. Baseline imports'!O21</f>
        <v>-24086.906757857301</v>
      </c>
      <c r="P21" s="96">
        <f>'1. Vehicle imports CC policies'!P21-'1. Baseline imports'!P21</f>
        <v>-18523.684912193217</v>
      </c>
    </row>
    <row r="22" spans="1:16" x14ac:dyDescent="0.3">
      <c r="A22" s="27">
        <v>2031</v>
      </c>
      <c r="B22" s="18">
        <f>'1. Vehicle imports CC policies'!B22-'1. Baseline imports'!B22</f>
        <v>968.85924547569084</v>
      </c>
      <c r="C22" s="18">
        <f>'1. Vehicle imports CC policies'!C22-'1. Baseline imports'!C22</f>
        <v>173.34640301863237</v>
      </c>
      <c r="D22" s="18">
        <f>'1. Vehicle imports CC policies'!D22-'1. Baseline imports'!D22</f>
        <v>41.096718946371766</v>
      </c>
      <c r="E22" s="18">
        <f>'1. Vehicle imports CC policies'!E22-'1. Baseline imports'!E22</f>
        <v>-236.96664729953045</v>
      </c>
      <c r="F22" s="96">
        <f>'1. Vehicle imports CC policies'!F22-'1. Baseline imports'!F22</f>
        <v>946.33572014115634</v>
      </c>
      <c r="G22" s="18">
        <f>'1. Vehicle imports CC policies'!G22-'1. Baseline imports'!G22</f>
        <v>781.87669889030076</v>
      </c>
      <c r="H22" s="18">
        <f>'1. Vehicle imports CC policies'!H22-'1. Baseline imports'!H22</f>
        <v>134.00940633572691</v>
      </c>
      <c r="I22" s="18">
        <f>'1. Vehicle imports CC policies'!I22-'1. Baseline imports'!I22</f>
        <v>1005.3961178306017</v>
      </c>
      <c r="J22" s="18">
        <f>'1. Vehicle imports CC policies'!J22-'1. Baseline imports'!J22</f>
        <v>-3336.1650689203525</v>
      </c>
      <c r="K22" s="96">
        <f>'1. Vehicle imports CC policies'!K22-'1. Baseline imports'!K22</f>
        <v>-1414.882845863729</v>
      </c>
      <c r="L22" s="18">
        <f>'1. Vehicle imports CC policies'!L22-'1. Baseline imports'!L22</f>
        <v>1750.7359443659952</v>
      </c>
      <c r="M22" s="18">
        <f>'1. Vehicle imports CC policies'!M22-'1. Baseline imports'!M22</f>
        <v>307.35580935435974</v>
      </c>
      <c r="N22" s="18">
        <f>'1. Vehicle imports CC policies'!N22-'1. Baseline imports'!N22</f>
        <v>1046.4928367769789</v>
      </c>
      <c r="O22" s="18">
        <f>'1. Vehicle imports CC policies'!O22-'1. Baseline imports'!O22</f>
        <v>-3573.1317162198247</v>
      </c>
      <c r="P22" s="96">
        <f>'1. Vehicle imports CC policies'!P22-'1. Baseline imports'!P22</f>
        <v>-468.54712572245626</v>
      </c>
    </row>
    <row r="23" spans="1:16" x14ac:dyDescent="0.3">
      <c r="A23" s="27">
        <v>2032</v>
      </c>
      <c r="B23" s="18">
        <f>'1. Vehicle imports CC policies'!B23-'1. Baseline imports'!B23</f>
        <v>1157.418825123008</v>
      </c>
      <c r="C23" s="18">
        <f>'1. Vehicle imports CC policies'!C23-'1. Baseline imports'!C23</f>
        <v>224.19810492706802</v>
      </c>
      <c r="D23" s="18">
        <f>'1. Vehicle imports CC policies'!D23-'1. Baseline imports'!D23</f>
        <v>62.067896916790687</v>
      </c>
      <c r="E23" s="18">
        <f>'1. Vehicle imports CC policies'!E23-'1. Baseline imports'!E23</f>
        <v>442.26898228145728</v>
      </c>
      <c r="F23" s="96">
        <f>'1. Vehicle imports CC policies'!F23-'1. Baseline imports'!F23</f>
        <v>1885.9538092483126</v>
      </c>
      <c r="G23" s="18">
        <f>'1. Vehicle imports CC policies'!G23-'1. Baseline imports'!G23</f>
        <v>1117.846758492502</v>
      </c>
      <c r="H23" s="18">
        <f>'1. Vehicle imports CC policies'!H23-'1. Baseline imports'!H23</f>
        <v>167.23615807631722</v>
      </c>
      <c r="I23" s="18">
        <f>'1. Vehicle imports CC policies'!I23-'1. Baseline imports'!I23</f>
        <v>1322.0267448734921</v>
      </c>
      <c r="J23" s="18">
        <f>'1. Vehicle imports CC policies'!J23-'1. Baseline imports'!J23</f>
        <v>-1964.3038580817229</v>
      </c>
      <c r="K23" s="96">
        <f>'1. Vehicle imports CC policies'!K23-'1. Baseline imports'!K23</f>
        <v>642.80580336059211</v>
      </c>
      <c r="L23" s="18">
        <f>'1. Vehicle imports CC policies'!L23-'1. Baseline imports'!L23</f>
        <v>2275.2655836155172</v>
      </c>
      <c r="M23" s="18">
        <f>'1. Vehicle imports CC policies'!M23-'1. Baseline imports'!M23</f>
        <v>391.43426300338433</v>
      </c>
      <c r="N23" s="18">
        <f>'1. Vehicle imports CC policies'!N23-'1. Baseline imports'!N23</f>
        <v>1384.0946417902851</v>
      </c>
      <c r="O23" s="18">
        <f>'1. Vehicle imports CC policies'!O23-'1. Baseline imports'!O23</f>
        <v>-1522.0348758003092</v>
      </c>
      <c r="P23" s="96">
        <f>'1. Vehicle imports CC policies'!P23-'1. Baseline imports'!P23</f>
        <v>2528.7596126089338</v>
      </c>
    </row>
    <row r="24" spans="1:16" x14ac:dyDescent="0.3">
      <c r="A24" s="27">
        <v>2033</v>
      </c>
      <c r="B24" s="18">
        <f>'1. Vehicle imports CC policies'!B24-'1. Baseline imports'!B24</f>
        <v>1326.5291826493412</v>
      </c>
      <c r="C24" s="18">
        <f>'1. Vehicle imports CC policies'!C24-'1. Baseline imports'!C24</f>
        <v>248.94035099879875</v>
      </c>
      <c r="D24" s="18">
        <f>'1. Vehicle imports CC policies'!D24-'1. Baseline imports'!D24</f>
        <v>67.713861047852561</v>
      </c>
      <c r="E24" s="18">
        <f>'1. Vehicle imports CC policies'!E24-'1. Baseline imports'!E24</f>
        <v>748.00102914636955</v>
      </c>
      <c r="F24" s="96">
        <f>'1. Vehicle imports CC policies'!F24-'1. Baseline imports'!F24</f>
        <v>2391.184423842351</v>
      </c>
      <c r="G24" s="18">
        <f>'1. Vehicle imports CC policies'!G24-'1. Baseline imports'!G24</f>
        <v>1467.8250977457319</v>
      </c>
      <c r="H24" s="18">
        <f>'1. Vehicle imports CC policies'!H24-'1. Baseline imports'!H24</f>
        <v>179.92967054054088</v>
      </c>
      <c r="I24" s="18">
        <f>'1. Vehicle imports CC policies'!I24-'1. Baseline imports'!I24</f>
        <v>1404.6614352384167</v>
      </c>
      <c r="J24" s="18">
        <f>'1. Vehicle imports CC policies'!J24-'1. Baseline imports'!J24</f>
        <v>-1276.6203965545574</v>
      </c>
      <c r="K24" s="96">
        <f>'1. Vehicle imports CC policies'!K24-'1. Baseline imports'!K24</f>
        <v>1775.7958069700981</v>
      </c>
      <c r="L24" s="18">
        <f>'1. Vehicle imports CC policies'!L24-'1. Baseline imports'!L24</f>
        <v>2794.3542803950695</v>
      </c>
      <c r="M24" s="18">
        <f>'1. Vehicle imports CC policies'!M24-'1. Baseline imports'!M24</f>
        <v>428.87002153934009</v>
      </c>
      <c r="N24" s="18">
        <f>'1. Vehicle imports CC policies'!N24-'1. Baseline imports'!N24</f>
        <v>1472.3752962862709</v>
      </c>
      <c r="O24" s="18">
        <f>'1. Vehicle imports CC policies'!O24-'1. Baseline imports'!O24</f>
        <v>-528.61936740815872</v>
      </c>
      <c r="P24" s="96">
        <f>'1. Vehicle imports CC policies'!P24-'1. Baseline imports'!P24</f>
        <v>4166.9802308125072</v>
      </c>
    </row>
    <row r="25" spans="1:16" x14ac:dyDescent="0.3">
      <c r="A25" s="27">
        <v>2034</v>
      </c>
      <c r="B25" s="18">
        <f>'1. Vehicle imports CC policies'!B25-'1. Baseline imports'!B25</f>
        <v>1340.6610082658299</v>
      </c>
      <c r="C25" s="18">
        <f>'1. Vehicle imports CC policies'!C25-'1. Baseline imports'!C25</f>
        <v>265.47591069655573</v>
      </c>
      <c r="D25" s="18">
        <f>'1. Vehicle imports CC policies'!D25-'1. Baseline imports'!D25</f>
        <v>71.62939190208408</v>
      </c>
      <c r="E25" s="18">
        <f>'1. Vehicle imports CC policies'!E25-'1. Baseline imports'!E25</f>
        <v>905.35766925536154</v>
      </c>
      <c r="F25" s="96">
        <f>'1. Vehicle imports CC policies'!F25-'1. Baseline imports'!F25</f>
        <v>2583.1239801198244</v>
      </c>
      <c r="G25" s="18">
        <f>'1. Vehicle imports CC policies'!G25-'1. Baseline imports'!G25</f>
        <v>1911.9089802802264</v>
      </c>
      <c r="H25" s="18">
        <f>'1. Vehicle imports CC policies'!H25-'1. Baseline imports'!H25</f>
        <v>197.51527578160994</v>
      </c>
      <c r="I25" s="18">
        <f>'1. Vehicle imports CC policies'!I25-'1. Baseline imports'!I25</f>
        <v>1520.1218284571405</v>
      </c>
      <c r="J25" s="18">
        <f>'1. Vehicle imports CC policies'!J25-'1. Baseline imports'!J25</f>
        <v>-487.95204892584297</v>
      </c>
      <c r="K25" s="96">
        <f>'1. Vehicle imports CC policies'!K25-'1. Baseline imports'!K25</f>
        <v>3141.5940355931525</v>
      </c>
      <c r="L25" s="18">
        <f>'1. Vehicle imports CC policies'!L25-'1. Baseline imports'!L25</f>
        <v>3252.5699885460781</v>
      </c>
      <c r="M25" s="18">
        <f>'1. Vehicle imports CC policies'!M25-'1. Baseline imports'!M25</f>
        <v>462.99118647816431</v>
      </c>
      <c r="N25" s="18">
        <f>'1. Vehicle imports CC policies'!N25-'1. Baseline imports'!N25</f>
        <v>1591.7512203592232</v>
      </c>
      <c r="O25" s="18">
        <f>'1. Vehicle imports CC policies'!O25-'1. Baseline imports'!O25</f>
        <v>417.40562032951857</v>
      </c>
      <c r="P25" s="96">
        <f>'1. Vehicle imports CC policies'!P25-'1. Baseline imports'!P25</f>
        <v>5724.7180157129769</v>
      </c>
    </row>
    <row r="26" spans="1:16" x14ac:dyDescent="0.3">
      <c r="A26" s="27">
        <v>2035</v>
      </c>
      <c r="B26" s="18">
        <f>'1. Vehicle imports CC policies'!B26-'1. Baseline imports'!B26</f>
        <v>1302.3033583666765</v>
      </c>
      <c r="C26" s="18">
        <f>'1. Vehicle imports CC policies'!C26-'1. Baseline imports'!C26</f>
        <v>278.93042543581669</v>
      </c>
      <c r="D26" s="18">
        <f>'1. Vehicle imports CC policies'!D26-'1. Baseline imports'!D26</f>
        <v>74.691718017497124</v>
      </c>
      <c r="E26" s="18">
        <f>'1. Vehicle imports CC policies'!E26-'1. Baseline imports'!E26</f>
        <v>964.33004421187798</v>
      </c>
      <c r="F26" s="96">
        <f>'1. Vehicle imports CC policies'!F26-'1. Baseline imports'!F26</f>
        <v>2620.255546031869</v>
      </c>
      <c r="G26" s="18">
        <f>'1. Vehicle imports CC policies'!G26-'1. Baseline imports'!G26</f>
        <v>2370.0065142811582</v>
      </c>
      <c r="H26" s="18">
        <f>'1. Vehicle imports CC policies'!H26-'1. Baseline imports'!H26</f>
        <v>213.03102149359256</v>
      </c>
      <c r="I26" s="18">
        <f>'1. Vehicle imports CC policies'!I26-'1. Baseline imports'!I26</f>
        <v>1604.9363555446726</v>
      </c>
      <c r="J26" s="18">
        <f>'1. Vehicle imports CC policies'!J26-'1. Baseline imports'!J26</f>
        <v>36.072624336113222</v>
      </c>
      <c r="K26" s="96">
        <f>'1. Vehicle imports CC policies'!K26-'1. Baseline imports'!K26</f>
        <v>4224.0465156555292</v>
      </c>
      <c r="L26" s="18">
        <f>'1. Vehicle imports CC policies'!L26-'1. Baseline imports'!L26</f>
        <v>3672.3098726478347</v>
      </c>
      <c r="M26" s="18">
        <f>'1. Vehicle imports CC policies'!M26-'1. Baseline imports'!M26</f>
        <v>491.96144692940834</v>
      </c>
      <c r="N26" s="18">
        <f>'1. Vehicle imports CC policies'!N26-'1. Baseline imports'!N26</f>
        <v>1679.6280735621694</v>
      </c>
      <c r="O26" s="18">
        <f>'1. Vehicle imports CC policies'!O26-'1. Baseline imports'!O26</f>
        <v>1000.4026685480494</v>
      </c>
      <c r="P26" s="96">
        <f>'1. Vehicle imports CC policies'!P26-'1. Baseline imports'!P26</f>
        <v>6844.3020616874564</v>
      </c>
    </row>
    <row r="27" spans="1:16" x14ac:dyDescent="0.3">
      <c r="A27" s="27">
        <v>2036</v>
      </c>
      <c r="B27" s="18">
        <f>'1. Vehicle imports CC policies'!B27-'1. Baseline imports'!B27</f>
        <v>1242.4646389276822</v>
      </c>
      <c r="C27" s="18">
        <f>'1. Vehicle imports CC policies'!C27-'1. Baseline imports'!C27</f>
        <v>278.55781751710765</v>
      </c>
      <c r="D27" s="18">
        <f>'1. Vehicle imports CC policies'!D27-'1. Baseline imports'!D27</f>
        <v>69.611215527779677</v>
      </c>
      <c r="E27" s="18">
        <f>'1. Vehicle imports CC policies'!E27-'1. Baseline imports'!E27</f>
        <v>827.89138781906513</v>
      </c>
      <c r="F27" s="96">
        <f>'1. Vehicle imports CC policies'!F27-'1. Baseline imports'!F27</f>
        <v>2418.5250597916311</v>
      </c>
      <c r="G27" s="18">
        <f>'1. Vehicle imports CC policies'!G27-'1. Baseline imports'!G27</f>
        <v>2851.4854782326584</v>
      </c>
      <c r="H27" s="18">
        <f>'1. Vehicle imports CC policies'!H27-'1. Baseline imports'!H27</f>
        <v>228.47475840881225</v>
      </c>
      <c r="I27" s="18">
        <f>'1. Vehicle imports CC policies'!I27-'1. Baseline imports'!I27</f>
        <v>1530.5941405525191</v>
      </c>
      <c r="J27" s="18">
        <f>'1. Vehicle imports CC policies'!J27-'1. Baseline imports'!J27</f>
        <v>181.49513239986845</v>
      </c>
      <c r="K27" s="96">
        <f>'1. Vehicle imports CC policies'!K27-'1. Baseline imports'!K27</f>
        <v>4792.0495095938386</v>
      </c>
      <c r="L27" s="18">
        <f>'1. Vehicle imports CC policies'!L27-'1. Baseline imports'!L27</f>
        <v>4093.9501171603333</v>
      </c>
      <c r="M27" s="18">
        <f>'1. Vehicle imports CC policies'!M27-'1. Baseline imports'!M27</f>
        <v>507.03257592591945</v>
      </c>
      <c r="N27" s="18">
        <f>'1. Vehicle imports CC policies'!N27-'1. Baseline imports'!N27</f>
        <v>1600.2053560803033</v>
      </c>
      <c r="O27" s="18">
        <f>'1. Vehicle imports CC policies'!O27-'1. Baseline imports'!O27</f>
        <v>1009.386520218919</v>
      </c>
      <c r="P27" s="96">
        <f>'1. Vehicle imports CC policies'!P27-'1. Baseline imports'!P27</f>
        <v>7210.5745693854988</v>
      </c>
    </row>
    <row r="28" spans="1:16" x14ac:dyDescent="0.3">
      <c r="A28" s="27">
        <v>2037</v>
      </c>
      <c r="B28" s="18">
        <f>'1. Vehicle imports CC policies'!B28-'1. Baseline imports'!B28</f>
        <v>1045.134564267064</v>
      </c>
      <c r="C28" s="18">
        <f>'1. Vehicle imports CC policies'!C28-'1. Baseline imports'!C28</f>
        <v>268.27156304826531</v>
      </c>
      <c r="D28" s="18">
        <f>'1. Vehicle imports CC policies'!D28-'1. Baseline imports'!D28</f>
        <v>61.571645715556087</v>
      </c>
      <c r="E28" s="18">
        <f>'1. Vehicle imports CC policies'!E28-'1. Baseline imports'!E28</f>
        <v>631.91657633776776</v>
      </c>
      <c r="F28" s="96">
        <f>'1. Vehicle imports CC policies'!F28-'1. Baseline imports'!F28</f>
        <v>2006.8943493686384</v>
      </c>
      <c r="G28" s="18">
        <f>'1. Vehicle imports CC policies'!G28-'1. Baseline imports'!G28</f>
        <v>3401.1179380890026</v>
      </c>
      <c r="H28" s="18">
        <f>'1. Vehicle imports CC policies'!H28-'1. Baseline imports'!H28</f>
        <v>280.01270061269497</v>
      </c>
      <c r="I28" s="18">
        <f>'1. Vehicle imports CC policies'!I28-'1. Baseline imports'!I28</f>
        <v>1429.1691959210511</v>
      </c>
      <c r="J28" s="18">
        <f>'1. Vehicle imports CC policies'!J28-'1. Baseline imports'!J28</f>
        <v>427.15473668907362</v>
      </c>
      <c r="K28" s="96">
        <f>'1. Vehicle imports CC policies'!K28-'1. Baseline imports'!K28</f>
        <v>5537.4545713118277</v>
      </c>
      <c r="L28" s="18">
        <f>'1. Vehicle imports CC policies'!L28-'1. Baseline imports'!L28</f>
        <v>4446.2525023560738</v>
      </c>
      <c r="M28" s="18">
        <f>'1. Vehicle imports CC policies'!M28-'1. Baseline imports'!M28</f>
        <v>548.2842636609621</v>
      </c>
      <c r="N28" s="18">
        <f>'1. Vehicle imports CC policies'!N28-'1. Baseline imports'!N28</f>
        <v>1490.7408416366088</v>
      </c>
      <c r="O28" s="18">
        <f>'1. Vehicle imports CC policies'!O28-'1. Baseline imports'!O28</f>
        <v>1059.0713130268559</v>
      </c>
      <c r="P28" s="96">
        <f>'1. Vehicle imports CC policies'!P28-'1. Baseline imports'!P28</f>
        <v>7544.3489206805243</v>
      </c>
    </row>
    <row r="29" spans="1:16" x14ac:dyDescent="0.3">
      <c r="A29" s="27">
        <v>2038</v>
      </c>
      <c r="B29" s="18">
        <f>'1. Vehicle imports CC policies'!B29-'1. Baseline imports'!B29</f>
        <v>1260.1544206969265</v>
      </c>
      <c r="C29" s="18">
        <f>'1. Vehicle imports CC policies'!C29-'1. Baseline imports'!C29</f>
        <v>285.65884137145076</v>
      </c>
      <c r="D29" s="18">
        <f>'1. Vehicle imports CC policies'!D29-'1. Baseline imports'!D29</f>
        <v>57.826990312715679</v>
      </c>
      <c r="E29" s="18">
        <f>'1. Vehicle imports CC policies'!E29-'1. Baseline imports'!E29</f>
        <v>692.19063915887818</v>
      </c>
      <c r="F29" s="96">
        <f>'1. Vehicle imports CC policies'!F29-'1. Baseline imports'!F29</f>
        <v>2295.830891539983</v>
      </c>
      <c r="G29" s="18">
        <f>'1. Vehicle imports CC policies'!G29-'1. Baseline imports'!G29</f>
        <v>4206.9001702466048</v>
      </c>
      <c r="H29" s="18">
        <f>'1. Vehicle imports CC policies'!H29-'1. Baseline imports'!H29</f>
        <v>354.73210993937164</v>
      </c>
      <c r="I29" s="18">
        <f>'1. Vehicle imports CC policies'!I29-'1. Baseline imports'!I29</f>
        <v>1367.7607482951589</v>
      </c>
      <c r="J29" s="18">
        <f>'1. Vehicle imports CC policies'!J29-'1. Baseline imports'!J29</f>
        <v>890.46950613056106</v>
      </c>
      <c r="K29" s="96">
        <f>'1. Vehicle imports CC policies'!K29-'1. Baseline imports'!K29</f>
        <v>6819.8625346116896</v>
      </c>
      <c r="L29" s="18">
        <f>'1. Vehicle imports CC policies'!L29-'1. Baseline imports'!L29</f>
        <v>5467.0545909435314</v>
      </c>
      <c r="M29" s="18">
        <f>'1. Vehicle imports CC policies'!M29-'1. Baseline imports'!M29</f>
        <v>640.39095131082104</v>
      </c>
      <c r="N29" s="18">
        <f>'1. Vehicle imports CC policies'!N29-'1. Baseline imports'!N29</f>
        <v>1425.5877386078719</v>
      </c>
      <c r="O29" s="18">
        <f>'1. Vehicle imports CC policies'!O29-'1. Baseline imports'!O29</f>
        <v>1582.6601452894538</v>
      </c>
      <c r="P29" s="96">
        <f>'1. Vehicle imports CC policies'!P29-'1. Baseline imports'!P29</f>
        <v>9115.6934261516435</v>
      </c>
    </row>
    <row r="30" spans="1:16" x14ac:dyDescent="0.3">
      <c r="A30" s="27">
        <v>2039</v>
      </c>
      <c r="B30" s="18">
        <f>'1. Vehicle imports CC policies'!B30-'1. Baseline imports'!B30</f>
        <v>1485.8732666979631</v>
      </c>
      <c r="C30" s="18">
        <f>'1. Vehicle imports CC policies'!C30-'1. Baseline imports'!C30</f>
        <v>300.9758978898335</v>
      </c>
      <c r="D30" s="18">
        <f>'1. Vehicle imports CC policies'!D30-'1. Baseline imports'!D30</f>
        <v>53.214229640282156</v>
      </c>
      <c r="E30" s="18">
        <f>'1. Vehicle imports CC policies'!E30-'1. Baseline imports'!E30</f>
        <v>740.55790201717173</v>
      </c>
      <c r="F30" s="96">
        <f>'1. Vehicle imports CC policies'!F30-'1. Baseline imports'!F30</f>
        <v>2580.6212962452555</v>
      </c>
      <c r="G30" s="18">
        <f>'1. Vehicle imports CC policies'!G30-'1. Baseline imports'!G30</f>
        <v>5235.100056574418</v>
      </c>
      <c r="H30" s="18">
        <f>'1. Vehicle imports CC policies'!H30-'1. Baseline imports'!H30</f>
        <v>457.3748954702196</v>
      </c>
      <c r="I30" s="18">
        <f>'1. Vehicle imports CC policies'!I30-'1. Baseline imports'!I30</f>
        <v>1307.7464456729867</v>
      </c>
      <c r="J30" s="18">
        <f>'1. Vehicle imports CC policies'!J30-'1. Baseline imports'!J30</f>
        <v>1477.2263932364585</v>
      </c>
      <c r="K30" s="96">
        <f>'1. Vehicle imports CC policies'!K30-'1. Baseline imports'!K30</f>
        <v>8477.4477909541165</v>
      </c>
      <c r="L30" s="18">
        <f>'1. Vehicle imports CC policies'!L30-'1. Baseline imports'!L30</f>
        <v>6720.9733232723665</v>
      </c>
      <c r="M30" s="18">
        <f>'1. Vehicle imports CC policies'!M30-'1. Baseline imports'!M30</f>
        <v>758.35079336005583</v>
      </c>
      <c r="N30" s="18">
        <f>'1. Vehicle imports CC policies'!N30-'1. Baseline imports'!N30</f>
        <v>1360.9606753132684</v>
      </c>
      <c r="O30" s="18">
        <f>'1. Vehicle imports CC policies'!O30-'1. Baseline imports'!O30</f>
        <v>2217.7842952536012</v>
      </c>
      <c r="P30" s="96">
        <f>'1. Vehicle imports CC policies'!P30-'1. Baseline imports'!P30</f>
        <v>11058.069087199285</v>
      </c>
    </row>
    <row r="31" spans="1:16" x14ac:dyDescent="0.3">
      <c r="A31" s="27">
        <v>2040</v>
      </c>
      <c r="B31" s="18">
        <f>'1. Vehicle imports CC policies'!B31-'1. Baseline imports'!B31</f>
        <v>1728.7908982003428</v>
      </c>
      <c r="C31" s="18">
        <f>'1. Vehicle imports CC policies'!C31-'1. Baseline imports'!C31</f>
        <v>312.00151703661322</v>
      </c>
      <c r="D31" s="18">
        <f>'1. Vehicle imports CC policies'!D31-'1. Baseline imports'!D31</f>
        <v>47.829033894373993</v>
      </c>
      <c r="E31" s="18">
        <f>'1. Vehicle imports CC policies'!E31-'1. Baseline imports'!E31</f>
        <v>768.39401630745851</v>
      </c>
      <c r="F31" s="96">
        <f>'1. Vehicle imports CC policies'!F31-'1. Baseline imports'!F31</f>
        <v>2857.0154654387734</v>
      </c>
      <c r="G31" s="18">
        <f>'1. Vehicle imports CC policies'!G31-'1. Baseline imports'!G31</f>
        <v>6647.9498813662794</v>
      </c>
      <c r="H31" s="18">
        <f>'1. Vehicle imports CC policies'!H31-'1. Baseline imports'!H31</f>
        <v>602.06609551159363</v>
      </c>
      <c r="I31" s="18">
        <f>'1. Vehicle imports CC policies'!I31-'1. Baseline imports'!I31</f>
        <v>1260.6697981713369</v>
      </c>
      <c r="J31" s="18">
        <f>'1. Vehicle imports CC policies'!J31-'1. Baseline imports'!J31</f>
        <v>1892.074733731366</v>
      </c>
      <c r="K31" s="96">
        <f>'1. Vehicle imports CC policies'!K31-'1. Baseline imports'!K31</f>
        <v>10402.760508780571</v>
      </c>
      <c r="L31" s="18">
        <f>'1. Vehicle imports CC policies'!L31-'1. Baseline imports'!L31</f>
        <v>8376.7407795666659</v>
      </c>
      <c r="M31" s="18">
        <f>'1. Vehicle imports CC policies'!M31-'1. Baseline imports'!M31</f>
        <v>914.06761254820776</v>
      </c>
      <c r="N31" s="18">
        <f>'1. Vehicle imports CC policies'!N31-'1. Baseline imports'!N31</f>
        <v>1308.4988320657112</v>
      </c>
      <c r="O31" s="18">
        <f>'1. Vehicle imports CC policies'!O31-'1. Baseline imports'!O31</f>
        <v>2660.4687500388245</v>
      </c>
      <c r="P31" s="96">
        <f>'1. Vehicle imports CC policies'!P31-'1. Baseline imports'!P31</f>
        <v>13259.775974219432</v>
      </c>
    </row>
    <row r="32" spans="1:16" x14ac:dyDescent="0.3">
      <c r="A32" s="27">
        <v>2041</v>
      </c>
      <c r="B32" s="18">
        <f>'1. Vehicle imports CC policies'!B32-'1. Baseline imports'!B32</f>
        <v>1958.5610448589432</v>
      </c>
      <c r="C32" s="18">
        <f>'1. Vehicle imports CC policies'!C32-'1. Baseline imports'!C32</f>
        <v>319.22045029449691</v>
      </c>
      <c r="D32" s="18">
        <f>'1. Vehicle imports CC policies'!D32-'1. Baseline imports'!D32</f>
        <v>42.662928623442554</v>
      </c>
      <c r="E32" s="18">
        <f>'1. Vehicle imports CC policies'!E32-'1. Baseline imports'!E32</f>
        <v>773.10168594739662</v>
      </c>
      <c r="F32" s="96">
        <f>'1. Vehicle imports CC policies'!F32-'1. Baseline imports'!F32</f>
        <v>3093.546109724266</v>
      </c>
      <c r="G32" s="18">
        <f>'1. Vehicle imports CC policies'!G32-'1. Baseline imports'!G32</f>
        <v>8716.921950511125</v>
      </c>
      <c r="H32" s="18">
        <f>'1. Vehicle imports CC policies'!H32-'1. Baseline imports'!H32</f>
        <v>597.46776063754533</v>
      </c>
      <c r="I32" s="18">
        <f>'1. Vehicle imports CC policies'!I32-'1. Baseline imports'!I32</f>
        <v>1448.2028971436193</v>
      </c>
      <c r="J32" s="18">
        <f>'1. Vehicle imports CC policies'!J32-'1. Baseline imports'!J32</f>
        <v>1651.8838400814129</v>
      </c>
      <c r="K32" s="96">
        <f>'1. Vehicle imports CC policies'!K32-'1. Baseline imports'!K32</f>
        <v>12414.476448373694</v>
      </c>
      <c r="L32" s="18">
        <f>'1. Vehicle imports CC policies'!L32-'1. Baseline imports'!L32</f>
        <v>10675.482995370054</v>
      </c>
      <c r="M32" s="18">
        <f>'1. Vehicle imports CC policies'!M32-'1. Baseline imports'!M32</f>
        <v>916.68821093204315</v>
      </c>
      <c r="N32" s="18">
        <f>'1. Vehicle imports CC policies'!N32-'1. Baseline imports'!N32</f>
        <v>1490.8658257670622</v>
      </c>
      <c r="O32" s="18">
        <f>'1. Vehicle imports CC policies'!O32-'1. Baseline imports'!O32</f>
        <v>2424.985526028795</v>
      </c>
      <c r="P32" s="96">
        <f>'1. Vehicle imports CC policies'!P32-'1. Baseline imports'!P32</f>
        <v>15508.022558097902</v>
      </c>
    </row>
    <row r="33" spans="1:16384" x14ac:dyDescent="0.3">
      <c r="A33" s="27">
        <v>2042</v>
      </c>
      <c r="B33" s="18">
        <f>'1. Vehicle imports CC policies'!B33-'1. Baseline imports'!B33</f>
        <v>2144.2910790952155</v>
      </c>
      <c r="C33" s="18">
        <f>'1. Vehicle imports CC policies'!C33-'1. Baseline imports'!C33</f>
        <v>82.443297828097457</v>
      </c>
      <c r="D33" s="18">
        <f>'1. Vehicle imports CC policies'!D33-'1. Baseline imports'!D33</f>
        <v>0</v>
      </c>
      <c r="E33" s="18">
        <f>'1. Vehicle imports CC policies'!E33-'1. Baseline imports'!E33</f>
        <v>-822.67487938798149</v>
      </c>
      <c r="F33" s="96">
        <f>'1. Vehicle imports CC policies'!F33-'1. Baseline imports'!F33</f>
        <v>1404.059497535316</v>
      </c>
      <c r="G33" s="18">
        <f>'1. Vehicle imports CC policies'!G33-'1. Baseline imports'!G33</f>
        <v>2240.5066419548384</v>
      </c>
      <c r="H33" s="18">
        <f>'1. Vehicle imports CC policies'!H33-'1. Baseline imports'!H33</f>
        <v>4.7084313690762656</v>
      </c>
      <c r="I33" s="18">
        <f>'1. Vehicle imports CC policies'!I33-'1. Baseline imports'!I33</f>
        <v>0</v>
      </c>
      <c r="J33" s="18">
        <f>'1. Vehicle imports CC policies'!J33-'1. Baseline imports'!J33</f>
        <v>-668.86676140649433</v>
      </c>
      <c r="K33" s="96">
        <f>'1. Vehicle imports CC policies'!K33-'1. Baseline imports'!K33</f>
        <v>1576.3483119173907</v>
      </c>
      <c r="L33" s="18">
        <f>'1. Vehicle imports CC policies'!L33-'1. Baseline imports'!L33</f>
        <v>4384.7977210500394</v>
      </c>
      <c r="M33" s="18">
        <f>'1. Vehicle imports CC policies'!M33-'1. Baseline imports'!M33</f>
        <v>87.151729197174973</v>
      </c>
      <c r="N33" s="18">
        <f>'1. Vehicle imports CC policies'!N33-'1. Baseline imports'!N33</f>
        <v>0</v>
      </c>
      <c r="O33" s="18">
        <f>'1. Vehicle imports CC policies'!O33-'1. Baseline imports'!O33</f>
        <v>-1491.5416407944795</v>
      </c>
      <c r="P33" s="96">
        <f>'1. Vehicle imports CC policies'!P33-'1. Baseline imports'!P33</f>
        <v>2980.4078094527358</v>
      </c>
    </row>
    <row r="34" spans="1:16384" x14ac:dyDescent="0.3">
      <c r="A34" s="27">
        <v>2043</v>
      </c>
      <c r="B34" s="18">
        <f>'1. Vehicle imports CC policies'!B34-'1. Baseline imports'!B34</f>
        <v>2197.3415301467321</v>
      </c>
      <c r="C34" s="18">
        <f>'1. Vehicle imports CC policies'!C34-'1. Baseline imports'!C34</f>
        <v>82.611317255776157</v>
      </c>
      <c r="D34" s="18">
        <f>'1. Vehicle imports CC policies'!D34-'1. Baseline imports'!D34</f>
        <v>0</v>
      </c>
      <c r="E34" s="18">
        <f>'1. Vehicle imports CC policies'!E34-'1. Baseline imports'!E34</f>
        <v>-752.43520563419224</v>
      </c>
      <c r="F34" s="96">
        <f>'1. Vehicle imports CC policies'!F34-'1. Baseline imports'!F34</f>
        <v>1527.5176417683251</v>
      </c>
      <c r="G34" s="18">
        <f>'1. Vehicle imports CC policies'!G34-'1. Baseline imports'!G34</f>
        <v>2242.6102009965543</v>
      </c>
      <c r="H34" s="18">
        <f>'1. Vehicle imports CC policies'!H34-'1. Baseline imports'!H34</f>
        <v>4.5261693747369804</v>
      </c>
      <c r="I34" s="18">
        <f>'1. Vehicle imports CC policies'!I34-'1. Baseline imports'!I34</f>
        <v>0</v>
      </c>
      <c r="J34" s="18">
        <f>'1. Vehicle imports CC policies'!J34-'1. Baseline imports'!J34</f>
        <v>-686.63038589556709</v>
      </c>
      <c r="K34" s="96">
        <f>'1. Vehicle imports CC policies'!K34-'1. Baseline imports'!K34</f>
        <v>1560.5059844757488</v>
      </c>
      <c r="L34" s="18">
        <f>'1. Vehicle imports CC policies'!L34-'1. Baseline imports'!L34</f>
        <v>4439.9517311433156</v>
      </c>
      <c r="M34" s="18">
        <f>'1. Vehicle imports CC policies'!M34-'1. Baseline imports'!M34</f>
        <v>87.137486630513195</v>
      </c>
      <c r="N34" s="18">
        <f>'1. Vehicle imports CC policies'!N34-'1. Baseline imports'!N34</f>
        <v>0</v>
      </c>
      <c r="O34" s="18">
        <f>'1. Vehicle imports CC policies'!O34-'1. Baseline imports'!O34</f>
        <v>-1439.0655915297612</v>
      </c>
      <c r="P34" s="96">
        <f>'1. Vehicle imports CC policies'!P34-'1. Baseline imports'!P34</f>
        <v>3088.0236262441031</v>
      </c>
    </row>
    <row r="35" spans="1:16384" x14ac:dyDescent="0.3">
      <c r="A35" s="27">
        <v>2044</v>
      </c>
      <c r="B35" s="18">
        <f>'1. Vehicle imports CC policies'!B35-'1. Baseline imports'!B35</f>
        <v>2211.5200260534184</v>
      </c>
      <c r="C35" s="18">
        <f>'1. Vehicle imports CC policies'!C35-'1. Baseline imports'!C35</f>
        <v>76.831126056934409</v>
      </c>
      <c r="D35" s="18">
        <f>'1. Vehicle imports CC policies'!D35-'1. Baseline imports'!D35</f>
        <v>0</v>
      </c>
      <c r="E35" s="18">
        <f>'1. Vehicle imports CC policies'!E35-'1. Baseline imports'!E35</f>
        <v>-735.96816027902969</v>
      </c>
      <c r="F35" s="96">
        <f>'1. Vehicle imports CC policies'!F35-'1. Baseline imports'!F35</f>
        <v>1552.3829918313131</v>
      </c>
      <c r="G35" s="18">
        <f>'1. Vehicle imports CC policies'!G35-'1. Baseline imports'!G35</f>
        <v>2208.9510642705136</v>
      </c>
      <c r="H35" s="18">
        <f>'1. Vehicle imports CC policies'!H35-'1. Baseline imports'!H35</f>
        <v>4.3452042615065807</v>
      </c>
      <c r="I35" s="18">
        <f>'1. Vehicle imports CC policies'!I35-'1. Baseline imports'!I35</f>
        <v>0</v>
      </c>
      <c r="J35" s="18">
        <f>'1. Vehicle imports CC policies'!J35-'1. Baseline imports'!J35</f>
        <v>-787.19855819240547</v>
      </c>
      <c r="K35" s="96">
        <f>'1. Vehicle imports CC policies'!K35-'1. Baseline imports'!K35</f>
        <v>1426.0977103396144</v>
      </c>
      <c r="L35" s="18">
        <f>'1. Vehicle imports CC policies'!L35-'1. Baseline imports'!L35</f>
        <v>4420.4710903239611</v>
      </c>
      <c r="M35" s="18">
        <f>'1. Vehicle imports CC policies'!M35-'1. Baseline imports'!M35</f>
        <v>81.176330318441615</v>
      </c>
      <c r="N35" s="18">
        <f>'1. Vehicle imports CC policies'!N35-'1. Baseline imports'!N35</f>
        <v>0</v>
      </c>
      <c r="O35" s="18">
        <f>'1. Vehicle imports CC policies'!O35-'1. Baseline imports'!O35</f>
        <v>-1523.1667184714388</v>
      </c>
      <c r="P35" s="96">
        <f>'1. Vehicle imports CC policies'!P35-'1. Baseline imports'!P35</f>
        <v>2978.4807021709858</v>
      </c>
    </row>
    <row r="36" spans="1:16384" x14ac:dyDescent="0.3">
      <c r="A36" s="27">
        <v>2045</v>
      </c>
      <c r="B36" s="18">
        <f>'1. Vehicle imports CC policies'!B36-'1. Baseline imports'!B36</f>
        <v>2263.9943594783399</v>
      </c>
      <c r="C36" s="18">
        <f>'1. Vehicle imports CC policies'!C36-'1. Baseline imports'!C36</f>
        <v>73.825028985748759</v>
      </c>
      <c r="D36" s="18">
        <f>'1. Vehicle imports CC policies'!D36-'1. Baseline imports'!D36</f>
        <v>0</v>
      </c>
      <c r="E36" s="18">
        <f>'1. Vehicle imports CC policies'!E36-'1. Baseline imports'!E36</f>
        <v>-742.00937920601791</v>
      </c>
      <c r="F36" s="96">
        <f>'1. Vehicle imports CC policies'!F36-'1. Baseline imports'!F36</f>
        <v>1595.8100092580717</v>
      </c>
      <c r="G36" s="18">
        <f>'1. Vehicle imports CC policies'!G36-'1. Baseline imports'!G36</f>
        <v>2230.9857251769718</v>
      </c>
      <c r="H36" s="18">
        <f>'1. Vehicle imports CC policies'!H36-'1. Baseline imports'!H36</f>
        <v>4.9053518781404364</v>
      </c>
      <c r="I36" s="18">
        <f>'1. Vehicle imports CC policies'!I36-'1. Baseline imports'!I36</f>
        <v>0</v>
      </c>
      <c r="J36" s="18">
        <f>'1. Vehicle imports CC policies'!J36-'1. Baseline imports'!J36</f>
        <v>-932.09209364766502</v>
      </c>
      <c r="K36" s="96">
        <f>'1. Vehicle imports CC policies'!K36-'1. Baseline imports'!K36</f>
        <v>1303.7989834074397</v>
      </c>
      <c r="L36" s="18">
        <f>'1. Vehicle imports CC policies'!L36-'1. Baseline imports'!L36</f>
        <v>4494.9800846553408</v>
      </c>
      <c r="M36" s="18">
        <f>'1. Vehicle imports CC policies'!M36-'1. Baseline imports'!M36</f>
        <v>78.730380863889877</v>
      </c>
      <c r="N36" s="18">
        <f>'1. Vehicle imports CC policies'!N36-'1. Baseline imports'!N36</f>
        <v>0</v>
      </c>
      <c r="O36" s="18">
        <f>'1. Vehicle imports CC policies'!O36-'1. Baseline imports'!O36</f>
        <v>-1674.1014728536829</v>
      </c>
      <c r="P36" s="96">
        <f>'1. Vehicle imports CC policies'!P36-'1. Baseline imports'!P36</f>
        <v>2899.6089926655404</v>
      </c>
    </row>
    <row r="37" spans="1:16384" x14ac:dyDescent="0.3">
      <c r="A37" s="27">
        <v>2046</v>
      </c>
      <c r="B37" s="18">
        <f>'1. Vehicle imports CC policies'!B37-'1. Baseline imports'!B37</f>
        <v>2313.0043908638763</v>
      </c>
      <c r="C37" s="18">
        <f>'1. Vehicle imports CC policies'!C37-'1. Baseline imports'!C37</f>
        <v>69.513953660172774</v>
      </c>
      <c r="D37" s="18">
        <f>'1. Vehicle imports CC policies'!D37-'1. Baseline imports'!D37</f>
        <v>0</v>
      </c>
      <c r="E37" s="18">
        <f>'1. Vehicle imports CC policies'!E37-'1. Baseline imports'!E37</f>
        <v>-715.63411931574956</v>
      </c>
      <c r="F37" s="96">
        <f>'1. Vehicle imports CC policies'!F37-'1. Baseline imports'!F37</f>
        <v>1666.8842252082832</v>
      </c>
      <c r="G37" s="18">
        <f>'1. Vehicle imports CC policies'!G37-'1. Baseline imports'!G37</f>
        <v>2250.8014195071592</v>
      </c>
      <c r="H37" s="18">
        <f>'1. Vehicle imports CC policies'!H37-'1. Baseline imports'!H37</f>
        <v>4.5489668783445154</v>
      </c>
      <c r="I37" s="18">
        <f>'1. Vehicle imports CC policies'!I37-'1. Baseline imports'!I37</f>
        <v>0</v>
      </c>
      <c r="J37" s="18">
        <f>'1. Vehicle imports CC policies'!J37-'1. Baseline imports'!J37</f>
        <v>-868.27818836524966</v>
      </c>
      <c r="K37" s="96">
        <f>'1. Vehicle imports CC policies'!K37-'1. Baseline imports'!K37</f>
        <v>1387.0721980202652</v>
      </c>
      <c r="L37" s="18">
        <f>'1. Vehicle imports CC policies'!L37-'1. Baseline imports'!L37</f>
        <v>4563.8058103710937</v>
      </c>
      <c r="M37" s="18">
        <f>'1. Vehicle imports CC policies'!M37-'1. Baseline imports'!M37</f>
        <v>74.062920538516664</v>
      </c>
      <c r="N37" s="18">
        <f>'1. Vehicle imports CC policies'!N37-'1. Baseline imports'!N37</f>
        <v>0</v>
      </c>
      <c r="O37" s="18">
        <f>'1. Vehicle imports CC policies'!O37-'1. Baseline imports'!O37</f>
        <v>-1583.9123076809992</v>
      </c>
      <c r="P37" s="96">
        <f>'1. Vehicle imports CC policies'!P37-'1. Baseline imports'!P37</f>
        <v>3053.9564232285484</v>
      </c>
    </row>
    <row r="38" spans="1:16384" x14ac:dyDescent="0.3">
      <c r="A38" s="27">
        <v>2047</v>
      </c>
      <c r="B38" s="18">
        <f>'1. Vehicle imports CC policies'!B38-'1. Baseline imports'!B38</f>
        <v>2357.0869936924573</v>
      </c>
      <c r="C38" s="18">
        <f>'1. Vehicle imports CC policies'!C38-'1. Baseline imports'!C38</f>
        <v>65.664890951642519</v>
      </c>
      <c r="D38" s="18">
        <f>'1. Vehicle imports CC policies'!D38-'1. Baseline imports'!D38</f>
        <v>0</v>
      </c>
      <c r="E38" s="18">
        <f>'1. Vehicle imports CC policies'!E38-'1. Baseline imports'!E38</f>
        <v>-684.77551753376247</v>
      </c>
      <c r="F38" s="96">
        <f>'1. Vehicle imports CC policies'!F38-'1. Baseline imports'!F38</f>
        <v>1737.9763671103283</v>
      </c>
      <c r="G38" s="18">
        <f>'1. Vehicle imports CC policies'!G38-'1. Baseline imports'!G38</f>
        <v>2267.7050249286549</v>
      </c>
      <c r="H38" s="18">
        <f>'1. Vehicle imports CC policies'!H38-'1. Baseline imports'!H38</f>
        <v>4.2371827986075346</v>
      </c>
      <c r="I38" s="18">
        <f>'1. Vehicle imports CC policies'!I38-'1. Baseline imports'!I38</f>
        <v>0</v>
      </c>
      <c r="J38" s="18">
        <f>'1. Vehicle imports CC policies'!J38-'1. Baseline imports'!J38</f>
        <v>-809.35472516811296</v>
      </c>
      <c r="K38" s="96">
        <f>'1. Vehicle imports CC policies'!K38-'1. Baseline imports'!K38</f>
        <v>1462.5874825591454</v>
      </c>
      <c r="L38" s="18">
        <f>'1. Vehicle imports CC policies'!L38-'1. Baseline imports'!L38</f>
        <v>4624.7920186211122</v>
      </c>
      <c r="M38" s="18">
        <f>'1. Vehicle imports CC policies'!M38-'1. Baseline imports'!M38</f>
        <v>69.902073750248746</v>
      </c>
      <c r="N38" s="18">
        <f>'1. Vehicle imports CC policies'!N38-'1. Baseline imports'!N38</f>
        <v>0</v>
      </c>
      <c r="O38" s="18">
        <f>'1. Vehicle imports CC policies'!O38-'1. Baseline imports'!O38</f>
        <v>-1494.1302427018818</v>
      </c>
      <c r="P38" s="96">
        <f>'1. Vehicle imports CC policies'!P38-'1. Baseline imports'!P38</f>
        <v>3200.5638496694737</v>
      </c>
    </row>
    <row r="39" spans="1:16384" x14ac:dyDescent="0.3">
      <c r="A39" s="27">
        <v>2048</v>
      </c>
      <c r="B39" s="18">
        <f>'1. Vehicle imports CC policies'!B39-'1. Baseline imports'!B39</f>
        <v>2389.3638488518918</v>
      </c>
      <c r="C39" s="18">
        <f>'1. Vehicle imports CC policies'!C39-'1. Baseline imports'!C39</f>
        <v>61.831866158971025</v>
      </c>
      <c r="D39" s="18">
        <f>'1. Vehicle imports CC policies'!D39-'1. Baseline imports'!D39</f>
        <v>0</v>
      </c>
      <c r="E39" s="18">
        <f>'1. Vehicle imports CC policies'!E39-'1. Baseline imports'!E39</f>
        <v>-660.96606469836479</v>
      </c>
      <c r="F39" s="96">
        <f>'1. Vehicle imports CC policies'!F39-'1. Baseline imports'!F39</f>
        <v>1790.2296503124817</v>
      </c>
      <c r="G39" s="18">
        <f>'1. Vehicle imports CC policies'!G39-'1. Baseline imports'!G39</f>
        <v>2267.3565867763682</v>
      </c>
      <c r="H39" s="18">
        <f>'1. Vehicle imports CC policies'!H39-'1. Baseline imports'!H39</f>
        <v>4.0046901426671297</v>
      </c>
      <c r="I39" s="18">
        <f>'1. Vehicle imports CC policies'!I39-'1. Baseline imports'!I39</f>
        <v>0</v>
      </c>
      <c r="J39" s="18">
        <f>'1. Vehicle imports CC policies'!J39-'1. Baseline imports'!J39</f>
        <v>-741.40989591283505</v>
      </c>
      <c r="K39" s="96">
        <f>'1. Vehicle imports CC policies'!K39-'1. Baseline imports'!K39</f>
        <v>1529.9513810061908</v>
      </c>
      <c r="L39" s="18">
        <f>'1. Vehicle imports CC policies'!L39-'1. Baseline imports'!L39</f>
        <v>4656.7204356283182</v>
      </c>
      <c r="M39" s="18">
        <f>'1. Vehicle imports CC policies'!M39-'1. Baseline imports'!M39</f>
        <v>65.836556301637756</v>
      </c>
      <c r="N39" s="18">
        <f>'1. Vehicle imports CC policies'!N39-'1. Baseline imports'!N39</f>
        <v>0</v>
      </c>
      <c r="O39" s="18">
        <f>'1. Vehicle imports CC policies'!O39-'1. Baseline imports'!O39</f>
        <v>-1402.3759606111926</v>
      </c>
      <c r="P39" s="96">
        <f>'1. Vehicle imports CC policies'!P39-'1. Baseline imports'!P39</f>
        <v>3320.1810313187889</v>
      </c>
    </row>
    <row r="40" spans="1:16384" x14ac:dyDescent="0.3">
      <c r="A40" s="27">
        <v>2049</v>
      </c>
      <c r="B40" s="18">
        <f>'1. Vehicle imports CC policies'!B40-'1. Baseline imports'!B40</f>
        <v>2418.9500963132887</v>
      </c>
      <c r="C40" s="18">
        <f>'1. Vehicle imports CC policies'!C40-'1. Baseline imports'!C40</f>
        <v>58.361741735390751</v>
      </c>
      <c r="D40" s="18">
        <f>'1. Vehicle imports CC policies'!D40-'1. Baseline imports'!D40</f>
        <v>0</v>
      </c>
      <c r="E40" s="18">
        <f>'1. Vehicle imports CC policies'!E40-'1. Baseline imports'!E40</f>
        <v>-635.44367656750546</v>
      </c>
      <c r="F40" s="96">
        <f>'1. Vehicle imports CC policies'!F40-'1. Baseline imports'!F40</f>
        <v>1841.8681614811649</v>
      </c>
      <c r="G40" s="18">
        <f>'1. Vehicle imports CC policies'!G40-'1. Baseline imports'!G40</f>
        <v>2264.8834767910885</v>
      </c>
      <c r="H40" s="18">
        <f>'1. Vehicle imports CC policies'!H40-'1. Baseline imports'!H40</f>
        <v>3.7968433821103531</v>
      </c>
      <c r="I40" s="18">
        <f>'1. Vehicle imports CC policies'!I40-'1. Baseline imports'!I40</f>
        <v>0</v>
      </c>
      <c r="J40" s="18">
        <f>'1. Vehicle imports CC policies'!J40-'1. Baseline imports'!J40</f>
        <v>-688.51655427459809</v>
      </c>
      <c r="K40" s="96">
        <f>'1. Vehicle imports CC policies'!K40-'1. Baseline imports'!K40</f>
        <v>1580.1637658985856</v>
      </c>
      <c r="L40" s="18">
        <f>'1. Vehicle imports CC policies'!L40-'1. Baseline imports'!L40</f>
        <v>4683.8335731044062</v>
      </c>
      <c r="M40" s="18">
        <f>'1. Vehicle imports CC policies'!M40-'1. Baseline imports'!M40</f>
        <v>62.15858511749957</v>
      </c>
      <c r="N40" s="18">
        <f>'1. Vehicle imports CC policies'!N40-'1. Baseline imports'!N40</f>
        <v>0</v>
      </c>
      <c r="O40" s="18">
        <f>'1. Vehicle imports CC policies'!O40-'1. Baseline imports'!O40</f>
        <v>-1323.9602308421017</v>
      </c>
      <c r="P40" s="96">
        <f>'1. Vehicle imports CC policies'!P40-'1. Baseline imports'!P40</f>
        <v>3422.0319273798377</v>
      </c>
    </row>
    <row r="41" spans="1:16384" x14ac:dyDescent="0.3">
      <c r="A41" s="27">
        <v>2050</v>
      </c>
      <c r="B41" s="18">
        <f>'1. Vehicle imports CC policies'!B41-'1. Baseline imports'!B41</f>
        <v>2457.3706103744189</v>
      </c>
      <c r="C41" s="18">
        <f>'1. Vehicle imports CC policies'!C41-'1. Baseline imports'!C41</f>
        <v>55.530436383658525</v>
      </c>
      <c r="D41" s="18">
        <f>'1. Vehicle imports CC policies'!D41-'1. Baseline imports'!D41</f>
        <v>0</v>
      </c>
      <c r="E41" s="18">
        <f>'1. Vehicle imports CC policies'!E41-'1. Baseline imports'!E41</f>
        <v>-616.59195735952017</v>
      </c>
      <c r="F41" s="96">
        <f>'1. Vehicle imports CC policies'!F41-'1. Baseline imports'!F41</f>
        <v>1896.3090893985354</v>
      </c>
      <c r="G41" s="18">
        <f>'1. Vehicle imports CC policies'!G41-'1. Baseline imports'!G41</f>
        <v>2276.5200175574428</v>
      </c>
      <c r="H41" s="18">
        <f>'1. Vehicle imports CC policies'!H41-'1. Baseline imports'!H41</f>
        <v>3.6097288111514558</v>
      </c>
      <c r="I41" s="18">
        <f>'1. Vehicle imports CC policies'!I41-'1. Baseline imports'!I41</f>
        <v>0</v>
      </c>
      <c r="J41" s="18">
        <f>'1. Vehicle imports CC policies'!J41-'1. Baseline imports'!J41</f>
        <v>-641.20336356358075</v>
      </c>
      <c r="K41" s="96">
        <f>'1. Vehicle imports CC policies'!K41-'1. Baseline imports'!K41</f>
        <v>1638.9263828050171</v>
      </c>
      <c r="L41" s="18">
        <f>'1. Vehicle imports CC policies'!L41-'1. Baseline imports'!L41</f>
        <v>4733.8906279318617</v>
      </c>
      <c r="M41" s="18">
        <f>'1. Vehicle imports CC policies'!M41-'1. Baseline imports'!M41</f>
        <v>59.140165194810834</v>
      </c>
      <c r="N41" s="18">
        <f>'1. Vehicle imports CC policies'!N41-'1. Baseline imports'!N41</f>
        <v>0</v>
      </c>
      <c r="O41" s="18">
        <f>'1. Vehicle imports CC policies'!O41-'1. Baseline imports'!O41</f>
        <v>-1257.7953209231018</v>
      </c>
      <c r="P41" s="96">
        <f>'1. Vehicle imports CC policies'!P41-'1. Baseline imports'!P41</f>
        <v>3535.2354722035816</v>
      </c>
    </row>
    <row r="42" spans="1:16384" x14ac:dyDescent="0.3">
      <c r="A42" s="16" t="s">
        <v>129</v>
      </c>
      <c r="F42" s="15"/>
      <c r="K42" s="15"/>
      <c r="P42" s="15"/>
    </row>
    <row r="43" spans="1:16384" x14ac:dyDescent="0.3">
      <c r="A43" s="111" t="s">
        <v>145</v>
      </c>
      <c r="F43" s="15"/>
    </row>
    <row r="44" spans="1:16384" x14ac:dyDescent="0.3">
      <c r="F44" s="15"/>
    </row>
    <row r="45" spans="1:16384" s="15" customFormat="1" ht="62.4" x14ac:dyDescent="0.3">
      <c r="A45" s="26" t="s">
        <v>24</v>
      </c>
      <c r="B45" s="17" t="s">
        <v>168</v>
      </c>
      <c r="C45" s="17" t="s">
        <v>168</v>
      </c>
      <c r="D45" s="17" t="s">
        <v>168</v>
      </c>
      <c r="E45" s="17" t="s">
        <v>168</v>
      </c>
      <c r="F45" s="94" t="s">
        <v>168</v>
      </c>
      <c r="G45" s="17" t="s">
        <v>168</v>
      </c>
      <c r="H45" s="17" t="s">
        <v>168</v>
      </c>
      <c r="I45" s="17" t="s">
        <v>168</v>
      </c>
      <c r="J45" s="17" t="s">
        <v>168</v>
      </c>
      <c r="K45" s="94" t="s">
        <v>168</v>
      </c>
      <c r="L45" s="17" t="s">
        <v>168</v>
      </c>
      <c r="M45" s="17" t="s">
        <v>168</v>
      </c>
      <c r="N45" s="17" t="s">
        <v>168</v>
      </c>
      <c r="O45" s="17" t="s">
        <v>168</v>
      </c>
      <c r="P45" s="94" t="s">
        <v>168</v>
      </c>
      <c r="Q45" s="26"/>
      <c r="R45" s="17"/>
      <c r="S45" s="17"/>
      <c r="T45" s="17"/>
      <c r="U45" s="2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26"/>
      <c r="AH45" s="17"/>
      <c r="AI45" s="17"/>
      <c r="AJ45" s="17"/>
      <c r="AK45" s="25"/>
      <c r="AL45" s="25"/>
      <c r="AM45" s="17"/>
      <c r="AN45" s="17"/>
      <c r="AO45" s="17"/>
      <c r="AP45" s="25"/>
      <c r="AQ45" s="25"/>
      <c r="AR45" s="17"/>
      <c r="AS45" s="17"/>
      <c r="AT45" s="17"/>
      <c r="AU45" s="25"/>
      <c r="AV45" s="25"/>
      <c r="AW45" s="26"/>
      <c r="AX45" s="17"/>
      <c r="AY45" s="17"/>
      <c r="AZ45" s="17"/>
      <c r="BA45" s="25"/>
      <c r="BB45" s="25"/>
      <c r="BC45" s="17"/>
      <c r="BD45" s="17"/>
      <c r="BE45" s="17"/>
      <c r="BF45" s="25"/>
      <c r="BG45" s="25"/>
      <c r="BH45" s="17"/>
      <c r="BI45" s="17"/>
      <c r="BJ45" s="17"/>
      <c r="BK45" s="25"/>
      <c r="BL45" s="25"/>
      <c r="BM45" s="26"/>
      <c r="BN45" s="17"/>
      <c r="BO45" s="17"/>
      <c r="BP45" s="17"/>
      <c r="BQ45" s="25"/>
      <c r="BR45" s="25"/>
      <c r="BS45" s="17"/>
      <c r="BT45" s="17"/>
      <c r="BU45" s="17"/>
      <c r="BV45" s="25"/>
      <c r="BW45" s="25"/>
      <c r="BX45" s="17"/>
      <c r="BY45" s="17"/>
      <c r="BZ45" s="17"/>
      <c r="CA45" s="25"/>
      <c r="CB45" s="25"/>
      <c r="CC45" s="26"/>
      <c r="CD45" s="17"/>
      <c r="CE45" s="17"/>
      <c r="CF45" s="17"/>
      <c r="CG45" s="25"/>
      <c r="CH45" s="25"/>
      <c r="CI45" s="17"/>
      <c r="CJ45" s="17"/>
      <c r="CK45" s="17"/>
      <c r="CL45" s="25"/>
      <c r="CM45" s="25"/>
      <c r="CN45" s="17"/>
      <c r="CO45" s="17"/>
      <c r="CP45" s="17"/>
      <c r="CQ45" s="25"/>
      <c r="CR45" s="25"/>
      <c r="CS45" s="26"/>
      <c r="CT45" s="17"/>
      <c r="CU45" s="17"/>
      <c r="CV45" s="17"/>
      <c r="CW45" s="25"/>
      <c r="CX45" s="25"/>
      <c r="CY45" s="17"/>
      <c r="CZ45" s="17"/>
      <c r="DA45" s="17"/>
      <c r="DB45" s="25"/>
      <c r="DC45" s="25"/>
      <c r="DD45" s="17"/>
      <c r="DE45" s="17"/>
      <c r="DF45" s="17"/>
      <c r="DG45" s="25"/>
      <c r="DH45" s="25"/>
      <c r="DI45" s="26"/>
      <c r="DJ45" s="17"/>
      <c r="DK45" s="17"/>
      <c r="DL45" s="17"/>
      <c r="DM45" s="25"/>
      <c r="DN45" s="25"/>
      <c r="DO45" s="17"/>
      <c r="DP45" s="17"/>
      <c r="DQ45" s="17"/>
      <c r="DR45" s="25"/>
      <c r="DS45" s="25"/>
      <c r="DT45" s="17"/>
      <c r="DU45" s="17"/>
      <c r="DV45" s="17"/>
      <c r="DW45" s="25"/>
      <c r="DX45" s="25"/>
      <c r="DY45" s="26"/>
      <c r="DZ45" s="17"/>
      <c r="EA45" s="17"/>
      <c r="EB45" s="17"/>
      <c r="EC45" s="25"/>
      <c r="ED45" s="25"/>
      <c r="EE45" s="17"/>
      <c r="EF45" s="17"/>
      <c r="EG45" s="17"/>
      <c r="EH45" s="25"/>
      <c r="EI45" s="25"/>
      <c r="EJ45" s="17"/>
      <c r="EK45" s="17"/>
      <c r="EL45" s="17"/>
      <c r="EM45" s="25"/>
      <c r="EN45" s="25"/>
      <c r="EO45" s="26"/>
      <c r="EP45" s="17"/>
      <c r="EQ45" s="17"/>
      <c r="ER45" s="17"/>
      <c r="ES45" s="25"/>
      <c r="ET45" s="25"/>
      <c r="EU45" s="17"/>
      <c r="EV45" s="17"/>
      <c r="EW45" s="17"/>
      <c r="EX45" s="25"/>
      <c r="EY45" s="25"/>
      <c r="EZ45" s="17"/>
      <c r="FA45" s="17"/>
      <c r="FB45" s="17"/>
      <c r="FC45" s="25"/>
      <c r="FD45" s="25"/>
      <c r="FE45" s="26"/>
      <c r="FF45" s="17"/>
      <c r="FG45" s="17"/>
      <c r="FH45" s="17"/>
      <c r="FI45" s="25"/>
      <c r="FJ45" s="25"/>
      <c r="FK45" s="17"/>
      <c r="FL45" s="17"/>
      <c r="FM45" s="17"/>
      <c r="FN45" s="25"/>
      <c r="FO45" s="25"/>
      <c r="FP45" s="17"/>
      <c r="FQ45" s="17"/>
      <c r="FR45" s="17"/>
      <c r="FS45" s="25"/>
      <c r="FT45" s="25"/>
      <c r="FU45" s="26"/>
      <c r="FV45" s="17"/>
      <c r="FW45" s="17"/>
      <c r="FX45" s="17"/>
      <c r="FY45" s="25"/>
      <c r="FZ45" s="25"/>
      <c r="GA45" s="17"/>
      <c r="GB45" s="17"/>
      <c r="GC45" s="17"/>
      <c r="GD45" s="25"/>
      <c r="GE45" s="25"/>
      <c r="GF45" s="17"/>
      <c r="GG45" s="17"/>
      <c r="GH45" s="17"/>
      <c r="GI45" s="25"/>
      <c r="GJ45" s="25"/>
      <c r="GK45" s="26"/>
      <c r="GL45" s="17"/>
      <c r="GM45" s="17"/>
      <c r="GN45" s="17"/>
      <c r="GO45" s="25"/>
      <c r="GP45" s="25"/>
      <c r="GQ45" s="17"/>
      <c r="GR45" s="17"/>
      <c r="GS45" s="17"/>
      <c r="GT45" s="25"/>
      <c r="GU45" s="25"/>
      <c r="GV45" s="17"/>
      <c r="GW45" s="17"/>
      <c r="GX45" s="17"/>
      <c r="GY45" s="25"/>
      <c r="GZ45" s="25"/>
      <c r="HA45" s="26"/>
      <c r="HB45" s="17"/>
      <c r="HC45" s="17"/>
      <c r="HD45" s="17"/>
      <c r="HE45" s="25"/>
      <c r="HF45" s="25"/>
      <c r="HG45" s="17"/>
      <c r="HH45" s="17"/>
      <c r="HI45" s="17"/>
      <c r="HJ45" s="25"/>
      <c r="HK45" s="25"/>
      <c r="HL45" s="17"/>
      <c r="HM45" s="17"/>
      <c r="HN45" s="17"/>
      <c r="HO45" s="25"/>
      <c r="HP45" s="25"/>
      <c r="HQ45" s="26"/>
      <c r="HR45" s="17"/>
      <c r="HS45" s="17"/>
      <c r="HT45" s="17"/>
      <c r="HU45" s="25"/>
      <c r="HV45" s="25"/>
      <c r="HW45" s="17"/>
      <c r="HX45" s="17"/>
      <c r="HY45" s="17"/>
      <c r="HZ45" s="25"/>
      <c r="IA45" s="25"/>
      <c r="IB45" s="17"/>
      <c r="IC45" s="17"/>
      <c r="ID45" s="17"/>
      <c r="IE45" s="25"/>
      <c r="IF45" s="25"/>
      <c r="IG45" s="26"/>
      <c r="IH45" s="17"/>
      <c r="II45" s="17"/>
      <c r="IJ45" s="17"/>
      <c r="IK45" s="25"/>
      <c r="IL45" s="25"/>
      <c r="IM45" s="17"/>
      <c r="IN45" s="17"/>
      <c r="IO45" s="17"/>
      <c r="IP45" s="25"/>
      <c r="IQ45" s="25"/>
      <c r="IR45" s="17"/>
      <c r="IS45" s="17"/>
      <c r="IT45" s="17"/>
      <c r="IU45" s="25"/>
      <c r="IV45" s="25"/>
      <c r="IW45" s="26"/>
      <c r="IX45" s="17"/>
      <c r="IY45" s="17"/>
      <c r="IZ45" s="17"/>
      <c r="JA45" s="25"/>
      <c r="JB45" s="25"/>
      <c r="JC45" s="17"/>
      <c r="JD45" s="17"/>
      <c r="JE45" s="17"/>
      <c r="JF45" s="25"/>
      <c r="JG45" s="25"/>
      <c r="JH45" s="17"/>
      <c r="JI45" s="17"/>
      <c r="JJ45" s="17"/>
      <c r="JK45" s="25"/>
      <c r="JL45" s="25"/>
      <c r="JM45" s="26"/>
      <c r="JN45" s="17"/>
      <c r="JO45" s="17"/>
      <c r="JP45" s="17"/>
      <c r="JQ45" s="25"/>
      <c r="JR45" s="25"/>
      <c r="JS45" s="17"/>
      <c r="JT45" s="17"/>
      <c r="JU45" s="17"/>
      <c r="JV45" s="25"/>
      <c r="JW45" s="25"/>
      <c r="JX45" s="17"/>
      <c r="JY45" s="17"/>
      <c r="JZ45" s="17"/>
      <c r="KA45" s="25"/>
      <c r="KB45" s="25"/>
      <c r="KC45" s="26"/>
      <c r="KD45" s="17"/>
      <c r="KE45" s="17"/>
      <c r="KF45" s="17"/>
      <c r="KG45" s="25"/>
      <c r="KH45" s="25"/>
      <c r="KI45" s="17"/>
      <c r="KJ45" s="17"/>
      <c r="KK45" s="17"/>
      <c r="KL45" s="25"/>
      <c r="KM45" s="25"/>
      <c r="KN45" s="17"/>
      <c r="KO45" s="17"/>
      <c r="KP45" s="17"/>
      <c r="KQ45" s="25"/>
      <c r="KR45" s="25"/>
      <c r="KS45" s="26"/>
      <c r="KT45" s="17"/>
      <c r="KU45" s="17"/>
      <c r="KV45" s="17"/>
      <c r="KW45" s="25"/>
      <c r="KX45" s="25"/>
      <c r="KY45" s="17"/>
      <c r="KZ45" s="17"/>
      <c r="LA45" s="17"/>
      <c r="LB45" s="25"/>
      <c r="LC45" s="25"/>
      <c r="LD45" s="17"/>
      <c r="LE45" s="17"/>
      <c r="LF45" s="17"/>
      <c r="LG45" s="25"/>
      <c r="LH45" s="25"/>
      <c r="LI45" s="26"/>
      <c r="LJ45" s="17"/>
      <c r="LK45" s="17"/>
      <c r="LL45" s="17"/>
      <c r="LM45" s="25"/>
      <c r="LN45" s="25"/>
      <c r="LO45" s="17"/>
      <c r="LP45" s="17"/>
      <c r="LQ45" s="17"/>
      <c r="LR45" s="25"/>
      <c r="LS45" s="25"/>
      <c r="LT45" s="17"/>
      <c r="LU45" s="17"/>
      <c r="LV45" s="17"/>
      <c r="LW45" s="25"/>
      <c r="LX45" s="25"/>
      <c r="LY45" s="26"/>
      <c r="LZ45" s="17"/>
      <c r="MA45" s="17"/>
      <c r="MB45" s="17"/>
      <c r="MC45" s="25"/>
      <c r="MD45" s="25"/>
      <c r="ME45" s="17"/>
      <c r="MF45" s="17"/>
      <c r="MG45" s="17"/>
      <c r="MH45" s="25"/>
      <c r="MI45" s="25"/>
      <c r="MJ45" s="17"/>
      <c r="MK45" s="17"/>
      <c r="ML45" s="17"/>
      <c r="MM45" s="25"/>
      <c r="MN45" s="25"/>
      <c r="MO45" s="26"/>
      <c r="MP45" s="17"/>
      <c r="MQ45" s="17"/>
      <c r="MR45" s="17"/>
      <c r="MS45" s="25"/>
      <c r="MT45" s="25"/>
      <c r="MU45" s="17"/>
      <c r="MV45" s="17"/>
      <c r="MW45" s="17"/>
      <c r="MX45" s="25"/>
      <c r="MY45" s="25"/>
      <c r="MZ45" s="17"/>
      <c r="NA45" s="17"/>
      <c r="NB45" s="17"/>
      <c r="NC45" s="25"/>
      <c r="ND45" s="25"/>
      <c r="NE45" s="26"/>
      <c r="NF45" s="17"/>
      <c r="NG45" s="17"/>
      <c r="NH45" s="17"/>
      <c r="NI45" s="25"/>
      <c r="NJ45" s="25"/>
      <c r="NK45" s="17"/>
      <c r="NL45" s="17"/>
      <c r="NM45" s="17"/>
      <c r="NN45" s="25"/>
      <c r="NO45" s="25"/>
      <c r="NP45" s="17"/>
      <c r="NQ45" s="17"/>
      <c r="NR45" s="17"/>
      <c r="NS45" s="25"/>
      <c r="NT45" s="25"/>
      <c r="NU45" s="26"/>
      <c r="NV45" s="17"/>
      <c r="NW45" s="17"/>
      <c r="NX45" s="17"/>
      <c r="NY45" s="25"/>
      <c r="NZ45" s="25"/>
      <c r="OA45" s="17"/>
      <c r="OB45" s="17"/>
      <c r="OC45" s="17"/>
      <c r="OD45" s="25"/>
      <c r="OE45" s="25"/>
      <c r="OF45" s="17"/>
      <c r="OG45" s="17"/>
      <c r="OH45" s="17"/>
      <c r="OI45" s="25"/>
      <c r="OJ45" s="25"/>
      <c r="OK45" s="26"/>
      <c r="OL45" s="17"/>
      <c r="OM45" s="17"/>
      <c r="ON45" s="17"/>
      <c r="OO45" s="25"/>
      <c r="OP45" s="25"/>
      <c r="OQ45" s="17"/>
      <c r="OR45" s="17"/>
      <c r="OS45" s="17"/>
      <c r="OT45" s="25"/>
      <c r="OU45" s="25"/>
      <c r="OV45" s="17"/>
      <c r="OW45" s="17"/>
      <c r="OX45" s="17"/>
      <c r="OY45" s="25"/>
      <c r="OZ45" s="25"/>
      <c r="PA45" s="26"/>
      <c r="PB45" s="17"/>
      <c r="PC45" s="17"/>
      <c r="PD45" s="17"/>
      <c r="PE45" s="25"/>
      <c r="PF45" s="25"/>
      <c r="PG45" s="17"/>
      <c r="PH45" s="17"/>
      <c r="PI45" s="17"/>
      <c r="PJ45" s="25"/>
      <c r="PK45" s="25"/>
      <c r="PL45" s="17"/>
      <c r="PM45" s="17"/>
      <c r="PN45" s="17"/>
      <c r="PO45" s="25"/>
      <c r="PP45" s="25"/>
      <c r="PQ45" s="26"/>
      <c r="PR45" s="17"/>
      <c r="PS45" s="17"/>
      <c r="PT45" s="17"/>
      <c r="PU45" s="25"/>
      <c r="PV45" s="25"/>
      <c r="PW45" s="17"/>
      <c r="PX45" s="17"/>
      <c r="PY45" s="17"/>
      <c r="PZ45" s="25"/>
      <c r="QA45" s="25"/>
      <c r="QB45" s="17"/>
      <c r="QC45" s="17"/>
      <c r="QD45" s="17"/>
      <c r="QE45" s="25"/>
      <c r="QF45" s="25"/>
      <c r="QG45" s="26"/>
      <c r="QH45" s="17"/>
      <c r="QI45" s="17"/>
      <c r="QJ45" s="17"/>
      <c r="QK45" s="25"/>
      <c r="QL45" s="25"/>
      <c r="QM45" s="17"/>
      <c r="QN45" s="17"/>
      <c r="QO45" s="17"/>
      <c r="QP45" s="25"/>
      <c r="QQ45" s="25"/>
      <c r="QR45" s="17"/>
      <c r="QS45" s="17"/>
      <c r="QT45" s="17"/>
      <c r="QU45" s="25"/>
      <c r="QV45" s="25"/>
      <c r="QW45" s="26"/>
      <c r="QX45" s="17"/>
      <c r="QY45" s="17"/>
      <c r="QZ45" s="17"/>
      <c r="RA45" s="25"/>
      <c r="RB45" s="25"/>
      <c r="RC45" s="17"/>
      <c r="RD45" s="17"/>
      <c r="RE45" s="17"/>
      <c r="RF45" s="25"/>
      <c r="RG45" s="25"/>
      <c r="RH45" s="17"/>
      <c r="RI45" s="17"/>
      <c r="RJ45" s="17"/>
      <c r="RK45" s="25"/>
      <c r="RL45" s="25"/>
      <c r="RM45" s="26"/>
      <c r="RN45" s="17"/>
      <c r="RO45" s="17"/>
      <c r="RP45" s="17"/>
      <c r="RQ45" s="25"/>
      <c r="RR45" s="25"/>
      <c r="RS45" s="17"/>
      <c r="RT45" s="17"/>
      <c r="RU45" s="17"/>
      <c r="RV45" s="25"/>
      <c r="RW45" s="25"/>
      <c r="RX45" s="17"/>
      <c r="RY45" s="17"/>
      <c r="RZ45" s="17"/>
      <c r="SA45" s="25"/>
      <c r="SB45" s="25"/>
      <c r="SC45" s="26"/>
      <c r="SD45" s="17"/>
      <c r="SE45" s="17"/>
      <c r="SF45" s="17"/>
      <c r="SG45" s="25"/>
      <c r="SH45" s="25"/>
      <c r="SI45" s="17"/>
      <c r="SJ45" s="17"/>
      <c r="SK45" s="17"/>
      <c r="SL45" s="25"/>
      <c r="SM45" s="25"/>
      <c r="SN45" s="17"/>
      <c r="SO45" s="17"/>
      <c r="SP45" s="17"/>
      <c r="SQ45" s="25"/>
      <c r="SR45" s="25"/>
      <c r="SS45" s="26"/>
      <c r="ST45" s="17"/>
      <c r="SU45" s="17"/>
      <c r="SV45" s="17"/>
      <c r="SW45" s="25"/>
      <c r="SX45" s="25"/>
      <c r="SY45" s="17"/>
      <c r="SZ45" s="17"/>
      <c r="TA45" s="17"/>
      <c r="TB45" s="25"/>
      <c r="TC45" s="25"/>
      <c r="TD45" s="17"/>
      <c r="TE45" s="17"/>
      <c r="TF45" s="17"/>
      <c r="TG45" s="25"/>
      <c r="TH45" s="25"/>
      <c r="TI45" s="26"/>
      <c r="TJ45" s="17"/>
      <c r="TK45" s="17"/>
      <c r="TL45" s="17"/>
      <c r="TM45" s="25"/>
      <c r="TN45" s="25"/>
      <c r="TO45" s="17"/>
      <c r="TP45" s="17"/>
      <c r="TQ45" s="17"/>
      <c r="TR45" s="25"/>
      <c r="TS45" s="25"/>
      <c r="TT45" s="17"/>
      <c r="TU45" s="17"/>
      <c r="TV45" s="17"/>
      <c r="TW45" s="25"/>
      <c r="TX45" s="25"/>
      <c r="TY45" s="26"/>
      <c r="TZ45" s="17"/>
      <c r="UA45" s="17"/>
      <c r="UB45" s="17"/>
      <c r="UC45" s="25"/>
      <c r="UD45" s="25"/>
      <c r="UE45" s="17"/>
      <c r="UF45" s="17"/>
      <c r="UG45" s="17"/>
      <c r="UH45" s="25"/>
      <c r="UI45" s="25"/>
      <c r="UJ45" s="17"/>
      <c r="UK45" s="17"/>
      <c r="UL45" s="17"/>
      <c r="UM45" s="25"/>
      <c r="UN45" s="25"/>
      <c r="UO45" s="26"/>
      <c r="UP45" s="17"/>
      <c r="UQ45" s="17"/>
      <c r="UR45" s="17"/>
      <c r="US45" s="25"/>
      <c r="UT45" s="25"/>
      <c r="UU45" s="17"/>
      <c r="UV45" s="17"/>
      <c r="UW45" s="17"/>
      <c r="UX45" s="25"/>
      <c r="UY45" s="25"/>
      <c r="UZ45" s="17"/>
      <c r="VA45" s="17"/>
      <c r="VB45" s="17"/>
      <c r="VC45" s="25"/>
      <c r="VD45" s="25"/>
      <c r="VE45" s="26"/>
      <c r="VF45" s="17"/>
      <c r="VG45" s="17"/>
      <c r="VH45" s="17"/>
      <c r="VI45" s="25"/>
      <c r="VJ45" s="25"/>
      <c r="VK45" s="17"/>
      <c r="VL45" s="17"/>
      <c r="VM45" s="17"/>
      <c r="VN45" s="25"/>
      <c r="VO45" s="25"/>
      <c r="VP45" s="17"/>
      <c r="VQ45" s="17"/>
      <c r="VR45" s="17"/>
      <c r="VS45" s="25"/>
      <c r="VT45" s="25"/>
      <c r="VU45" s="26"/>
      <c r="VV45" s="17"/>
      <c r="VW45" s="17"/>
      <c r="VX45" s="17"/>
      <c r="VY45" s="25"/>
      <c r="VZ45" s="25"/>
      <c r="WA45" s="17"/>
      <c r="WB45" s="17"/>
      <c r="WC45" s="17"/>
      <c r="WD45" s="25"/>
      <c r="WE45" s="25"/>
      <c r="WF45" s="17"/>
      <c r="WG45" s="17"/>
      <c r="WH45" s="17"/>
      <c r="WI45" s="25"/>
      <c r="WJ45" s="25"/>
      <c r="WK45" s="26"/>
      <c r="WL45" s="17"/>
      <c r="WM45" s="17"/>
      <c r="WN45" s="17"/>
      <c r="WO45" s="25"/>
      <c r="WP45" s="25"/>
      <c r="WQ45" s="17"/>
      <c r="WR45" s="17"/>
      <c r="WS45" s="17"/>
      <c r="WT45" s="25"/>
      <c r="WU45" s="25"/>
      <c r="WV45" s="17"/>
      <c r="WW45" s="17"/>
      <c r="WX45" s="17"/>
      <c r="WY45" s="25"/>
      <c r="WZ45" s="25"/>
      <c r="XA45" s="26"/>
      <c r="XB45" s="17"/>
      <c r="XC45" s="17"/>
      <c r="XD45" s="17"/>
      <c r="XE45" s="25"/>
      <c r="XF45" s="25"/>
      <c r="XG45" s="17"/>
      <c r="XH45" s="17"/>
      <c r="XI45" s="17"/>
      <c r="XJ45" s="25"/>
      <c r="XK45" s="25"/>
      <c r="XL45" s="17"/>
      <c r="XM45" s="17"/>
      <c r="XN45" s="17"/>
      <c r="XO45" s="25"/>
      <c r="XP45" s="25"/>
      <c r="XQ45" s="26"/>
      <c r="XR45" s="17"/>
      <c r="XS45" s="17"/>
      <c r="XT45" s="17"/>
      <c r="XU45" s="25"/>
      <c r="XV45" s="25"/>
      <c r="XW45" s="17"/>
      <c r="XX45" s="17"/>
      <c r="XY45" s="17"/>
      <c r="XZ45" s="25"/>
      <c r="YA45" s="25"/>
      <c r="YB45" s="17"/>
      <c r="YC45" s="17"/>
      <c r="YD45" s="17"/>
      <c r="YE45" s="25"/>
      <c r="YF45" s="25"/>
      <c r="YG45" s="26"/>
      <c r="YH45" s="17"/>
      <c r="YI45" s="17"/>
      <c r="YJ45" s="17"/>
      <c r="YK45" s="25"/>
      <c r="YL45" s="25"/>
      <c r="YM45" s="17"/>
      <c r="YN45" s="17"/>
      <c r="YO45" s="17"/>
      <c r="YP45" s="25"/>
      <c r="YQ45" s="25"/>
      <c r="YR45" s="17"/>
      <c r="YS45" s="17"/>
      <c r="YT45" s="17"/>
      <c r="YU45" s="25"/>
      <c r="YV45" s="25"/>
      <c r="YW45" s="26"/>
      <c r="YX45" s="17"/>
      <c r="YY45" s="17"/>
      <c r="YZ45" s="17"/>
      <c r="ZA45" s="25"/>
      <c r="ZB45" s="25"/>
      <c r="ZC45" s="17"/>
      <c r="ZD45" s="17"/>
      <c r="ZE45" s="17"/>
      <c r="ZF45" s="25"/>
      <c r="ZG45" s="25"/>
      <c r="ZH45" s="17"/>
      <c r="ZI45" s="17"/>
      <c r="ZJ45" s="17"/>
      <c r="ZK45" s="25"/>
      <c r="ZL45" s="25"/>
      <c r="ZM45" s="26"/>
      <c r="ZN45" s="17"/>
      <c r="ZO45" s="17"/>
      <c r="ZP45" s="17"/>
      <c r="ZQ45" s="25"/>
      <c r="ZR45" s="25"/>
      <c r="ZS45" s="17"/>
      <c r="ZT45" s="17"/>
      <c r="ZU45" s="17"/>
      <c r="ZV45" s="25"/>
      <c r="ZW45" s="25"/>
      <c r="ZX45" s="17"/>
      <c r="ZY45" s="17"/>
      <c r="ZZ45" s="17"/>
      <c r="AAA45" s="25"/>
      <c r="AAB45" s="25"/>
      <c r="AAC45" s="26"/>
      <c r="AAD45" s="17"/>
      <c r="AAE45" s="17"/>
      <c r="AAF45" s="17"/>
      <c r="AAG45" s="25"/>
      <c r="AAH45" s="25"/>
      <c r="AAI45" s="17"/>
      <c r="AAJ45" s="17"/>
      <c r="AAK45" s="17"/>
      <c r="AAL45" s="25"/>
      <c r="AAM45" s="25"/>
      <c r="AAN45" s="17"/>
      <c r="AAO45" s="17"/>
      <c r="AAP45" s="17"/>
      <c r="AAQ45" s="25"/>
      <c r="AAR45" s="25"/>
      <c r="AAS45" s="26"/>
      <c r="AAT45" s="17"/>
      <c r="AAU45" s="17"/>
      <c r="AAV45" s="17"/>
      <c r="AAW45" s="25"/>
      <c r="AAX45" s="25"/>
      <c r="AAY45" s="17"/>
      <c r="AAZ45" s="17"/>
      <c r="ABA45" s="17"/>
      <c r="ABB45" s="25"/>
      <c r="ABC45" s="25"/>
      <c r="ABD45" s="17"/>
      <c r="ABE45" s="17"/>
      <c r="ABF45" s="17"/>
      <c r="ABG45" s="25"/>
      <c r="ABH45" s="25"/>
      <c r="ABI45" s="26"/>
      <c r="ABJ45" s="17"/>
      <c r="ABK45" s="17"/>
      <c r="ABL45" s="17"/>
      <c r="ABM45" s="25"/>
      <c r="ABN45" s="25"/>
      <c r="ABO45" s="17"/>
      <c r="ABP45" s="17"/>
      <c r="ABQ45" s="17"/>
      <c r="ABR45" s="25"/>
      <c r="ABS45" s="25"/>
      <c r="ABT45" s="17"/>
      <c r="ABU45" s="17"/>
      <c r="ABV45" s="17"/>
      <c r="ABW45" s="25"/>
      <c r="ABX45" s="25"/>
      <c r="ABY45" s="26"/>
      <c r="ABZ45" s="17"/>
      <c r="ACA45" s="17"/>
      <c r="ACB45" s="17"/>
      <c r="ACC45" s="25"/>
      <c r="ACD45" s="25"/>
      <c r="ACE45" s="17"/>
      <c r="ACF45" s="17"/>
      <c r="ACG45" s="17"/>
      <c r="ACH45" s="25"/>
      <c r="ACI45" s="25"/>
      <c r="ACJ45" s="17"/>
      <c r="ACK45" s="17"/>
      <c r="ACL45" s="17"/>
      <c r="ACM45" s="25"/>
      <c r="ACN45" s="25"/>
      <c r="ACO45" s="26"/>
      <c r="ACP45" s="17"/>
      <c r="ACQ45" s="17"/>
      <c r="ACR45" s="17"/>
      <c r="ACS45" s="25"/>
      <c r="ACT45" s="25"/>
      <c r="ACU45" s="17"/>
      <c r="ACV45" s="17"/>
      <c r="ACW45" s="17"/>
      <c r="ACX45" s="25"/>
      <c r="ACY45" s="25"/>
      <c r="ACZ45" s="17"/>
      <c r="ADA45" s="17"/>
      <c r="ADB45" s="17"/>
      <c r="ADC45" s="25"/>
      <c r="ADD45" s="25"/>
      <c r="ADE45" s="26"/>
      <c r="ADF45" s="17"/>
      <c r="ADG45" s="17"/>
      <c r="ADH45" s="17"/>
      <c r="ADI45" s="25"/>
      <c r="ADJ45" s="25"/>
      <c r="ADK45" s="17"/>
      <c r="ADL45" s="17"/>
      <c r="ADM45" s="17"/>
      <c r="ADN45" s="25"/>
      <c r="ADO45" s="25"/>
      <c r="ADP45" s="17"/>
      <c r="ADQ45" s="17"/>
      <c r="ADR45" s="17"/>
      <c r="ADS45" s="25"/>
      <c r="ADT45" s="25"/>
      <c r="ADU45" s="26"/>
      <c r="ADV45" s="17"/>
      <c r="ADW45" s="17"/>
      <c r="ADX45" s="17"/>
      <c r="ADY45" s="25"/>
      <c r="ADZ45" s="25"/>
      <c r="AEA45" s="17"/>
      <c r="AEB45" s="17"/>
      <c r="AEC45" s="17"/>
      <c r="AED45" s="25"/>
      <c r="AEE45" s="25"/>
      <c r="AEF45" s="17"/>
      <c r="AEG45" s="17"/>
      <c r="AEH45" s="17"/>
      <c r="AEI45" s="25"/>
      <c r="AEJ45" s="25"/>
      <c r="AEK45" s="26"/>
      <c r="AEL45" s="17"/>
      <c r="AEM45" s="17"/>
      <c r="AEN45" s="17"/>
      <c r="AEO45" s="25"/>
      <c r="AEP45" s="25"/>
      <c r="AEQ45" s="17"/>
      <c r="AER45" s="17"/>
      <c r="AES45" s="17"/>
      <c r="AET45" s="25"/>
      <c r="AEU45" s="25"/>
      <c r="AEV45" s="17"/>
      <c r="AEW45" s="17"/>
      <c r="AEX45" s="17"/>
      <c r="AEY45" s="25"/>
      <c r="AEZ45" s="25"/>
      <c r="AFA45" s="26"/>
      <c r="AFB45" s="17"/>
      <c r="AFC45" s="17"/>
      <c r="AFD45" s="17"/>
      <c r="AFE45" s="25"/>
      <c r="AFF45" s="25"/>
      <c r="AFG45" s="17"/>
      <c r="AFH45" s="17"/>
      <c r="AFI45" s="17"/>
      <c r="AFJ45" s="25"/>
      <c r="AFK45" s="25"/>
      <c r="AFL45" s="17"/>
      <c r="AFM45" s="17"/>
      <c r="AFN45" s="17"/>
      <c r="AFO45" s="25"/>
      <c r="AFP45" s="25"/>
      <c r="AFQ45" s="26"/>
      <c r="AFR45" s="17"/>
      <c r="AFS45" s="17"/>
      <c r="AFT45" s="17"/>
      <c r="AFU45" s="25"/>
      <c r="AFV45" s="25"/>
      <c r="AFW45" s="17"/>
      <c r="AFX45" s="17"/>
      <c r="AFY45" s="17"/>
      <c r="AFZ45" s="25"/>
      <c r="AGA45" s="25"/>
      <c r="AGB45" s="17"/>
      <c r="AGC45" s="17"/>
      <c r="AGD45" s="17"/>
      <c r="AGE45" s="25"/>
      <c r="AGF45" s="25"/>
      <c r="AGG45" s="26"/>
      <c r="AGH45" s="17"/>
      <c r="AGI45" s="17"/>
      <c r="AGJ45" s="17"/>
      <c r="AGK45" s="25"/>
      <c r="AGL45" s="25"/>
      <c r="AGM45" s="17"/>
      <c r="AGN45" s="17"/>
      <c r="AGO45" s="17"/>
      <c r="AGP45" s="25"/>
      <c r="AGQ45" s="25"/>
      <c r="AGR45" s="17"/>
      <c r="AGS45" s="17"/>
      <c r="AGT45" s="17"/>
      <c r="AGU45" s="25"/>
      <c r="AGV45" s="25"/>
      <c r="AGW45" s="26"/>
      <c r="AGX45" s="17"/>
      <c r="AGY45" s="17"/>
      <c r="AGZ45" s="17"/>
      <c r="AHA45" s="25"/>
      <c r="AHB45" s="25"/>
      <c r="AHC45" s="17"/>
      <c r="AHD45" s="17"/>
      <c r="AHE45" s="17"/>
      <c r="AHF45" s="25"/>
      <c r="AHG45" s="25"/>
      <c r="AHH45" s="17"/>
      <c r="AHI45" s="17"/>
      <c r="AHJ45" s="17"/>
      <c r="AHK45" s="25"/>
      <c r="AHL45" s="25"/>
      <c r="AHM45" s="26"/>
      <c r="AHN45" s="17"/>
      <c r="AHO45" s="17"/>
      <c r="AHP45" s="17"/>
      <c r="AHQ45" s="25"/>
      <c r="AHR45" s="25"/>
      <c r="AHS45" s="17"/>
      <c r="AHT45" s="17"/>
      <c r="AHU45" s="17"/>
      <c r="AHV45" s="25"/>
      <c r="AHW45" s="25"/>
      <c r="AHX45" s="17"/>
      <c r="AHY45" s="17"/>
      <c r="AHZ45" s="17"/>
      <c r="AIA45" s="25"/>
      <c r="AIB45" s="25"/>
      <c r="AIC45" s="26"/>
      <c r="AID45" s="17"/>
      <c r="AIE45" s="17"/>
      <c r="AIF45" s="17"/>
      <c r="AIG45" s="25"/>
      <c r="AIH45" s="25"/>
      <c r="AII45" s="17"/>
      <c r="AIJ45" s="17"/>
      <c r="AIK45" s="17"/>
      <c r="AIL45" s="25"/>
      <c r="AIM45" s="25"/>
      <c r="AIN45" s="17"/>
      <c r="AIO45" s="17"/>
      <c r="AIP45" s="17"/>
      <c r="AIQ45" s="25"/>
      <c r="AIR45" s="25"/>
      <c r="AIS45" s="26"/>
      <c r="AIT45" s="17"/>
      <c r="AIU45" s="17"/>
      <c r="AIV45" s="17"/>
      <c r="AIW45" s="25"/>
      <c r="AIX45" s="25"/>
      <c r="AIY45" s="17"/>
      <c r="AIZ45" s="17"/>
      <c r="AJA45" s="17"/>
      <c r="AJB45" s="25"/>
      <c r="AJC45" s="25"/>
      <c r="AJD45" s="17"/>
      <c r="AJE45" s="17"/>
      <c r="AJF45" s="17"/>
      <c r="AJG45" s="25"/>
      <c r="AJH45" s="25"/>
      <c r="AJI45" s="26"/>
      <c r="AJJ45" s="17"/>
      <c r="AJK45" s="17"/>
      <c r="AJL45" s="17"/>
      <c r="AJM45" s="25"/>
      <c r="AJN45" s="25"/>
      <c r="AJO45" s="17"/>
      <c r="AJP45" s="17"/>
      <c r="AJQ45" s="17"/>
      <c r="AJR45" s="25"/>
      <c r="AJS45" s="25"/>
      <c r="AJT45" s="17"/>
      <c r="AJU45" s="17"/>
      <c r="AJV45" s="17"/>
      <c r="AJW45" s="25"/>
      <c r="AJX45" s="25"/>
      <c r="AJY45" s="26"/>
      <c r="AJZ45" s="17"/>
      <c r="AKA45" s="17"/>
      <c r="AKB45" s="17"/>
      <c r="AKC45" s="25"/>
      <c r="AKD45" s="25"/>
      <c r="AKE45" s="17"/>
      <c r="AKF45" s="17"/>
      <c r="AKG45" s="17"/>
      <c r="AKH45" s="25"/>
      <c r="AKI45" s="25"/>
      <c r="AKJ45" s="17"/>
      <c r="AKK45" s="17"/>
      <c r="AKL45" s="17"/>
      <c r="AKM45" s="25"/>
      <c r="AKN45" s="25"/>
      <c r="AKO45" s="26"/>
      <c r="AKP45" s="17"/>
      <c r="AKQ45" s="17"/>
      <c r="AKR45" s="17"/>
      <c r="AKS45" s="25"/>
      <c r="AKT45" s="25"/>
      <c r="AKU45" s="17"/>
      <c r="AKV45" s="17"/>
      <c r="AKW45" s="17"/>
      <c r="AKX45" s="25"/>
      <c r="AKY45" s="25"/>
      <c r="AKZ45" s="17"/>
      <c r="ALA45" s="17"/>
      <c r="ALB45" s="17"/>
      <c r="ALC45" s="25"/>
      <c r="ALD45" s="25"/>
      <c r="ALE45" s="26"/>
      <c r="ALF45" s="17"/>
      <c r="ALG45" s="17"/>
      <c r="ALH45" s="17"/>
      <c r="ALI45" s="25"/>
      <c r="ALJ45" s="25"/>
      <c r="ALK45" s="17"/>
      <c r="ALL45" s="17"/>
      <c r="ALM45" s="17"/>
      <c r="ALN45" s="25"/>
      <c r="ALO45" s="25"/>
      <c r="ALP45" s="17"/>
      <c r="ALQ45" s="17"/>
      <c r="ALR45" s="17"/>
      <c r="ALS45" s="25"/>
      <c r="ALT45" s="25"/>
      <c r="ALU45" s="26"/>
      <c r="ALV45" s="17"/>
      <c r="ALW45" s="17"/>
      <c r="ALX45" s="17"/>
      <c r="ALY45" s="25"/>
      <c r="ALZ45" s="25"/>
      <c r="AMA45" s="17"/>
      <c r="AMB45" s="17"/>
      <c r="AMC45" s="17"/>
      <c r="AMD45" s="25"/>
      <c r="AME45" s="25"/>
      <c r="AMF45" s="17"/>
      <c r="AMG45" s="17"/>
      <c r="AMH45" s="17"/>
      <c r="AMI45" s="25"/>
      <c r="AMJ45" s="25"/>
      <c r="AMK45" s="26"/>
      <c r="AML45" s="17"/>
      <c r="AMM45" s="17"/>
      <c r="AMN45" s="17"/>
      <c r="AMO45" s="25"/>
      <c r="AMP45" s="25"/>
      <c r="AMQ45" s="17"/>
      <c r="AMR45" s="17"/>
      <c r="AMS45" s="17"/>
      <c r="AMT45" s="25"/>
      <c r="AMU45" s="25"/>
      <c r="AMV45" s="17"/>
      <c r="AMW45" s="17"/>
      <c r="AMX45" s="17"/>
      <c r="AMY45" s="25"/>
      <c r="AMZ45" s="25"/>
      <c r="ANA45" s="26"/>
      <c r="ANB45" s="17"/>
      <c r="ANC45" s="17"/>
      <c r="AND45" s="17"/>
      <c r="ANE45" s="25"/>
      <c r="ANF45" s="25"/>
      <c r="ANG45" s="17"/>
      <c r="ANH45" s="17"/>
      <c r="ANI45" s="17"/>
      <c r="ANJ45" s="25"/>
      <c r="ANK45" s="25"/>
      <c r="ANL45" s="17"/>
      <c r="ANM45" s="17"/>
      <c r="ANN45" s="17"/>
      <c r="ANO45" s="25"/>
      <c r="ANP45" s="25"/>
      <c r="ANQ45" s="26"/>
      <c r="ANR45" s="17"/>
      <c r="ANS45" s="17"/>
      <c r="ANT45" s="17"/>
      <c r="ANU45" s="25"/>
      <c r="ANV45" s="25"/>
      <c r="ANW45" s="17"/>
      <c r="ANX45" s="17"/>
      <c r="ANY45" s="17"/>
      <c r="ANZ45" s="25"/>
      <c r="AOA45" s="25"/>
      <c r="AOB45" s="17"/>
      <c r="AOC45" s="17"/>
      <c r="AOD45" s="17"/>
      <c r="AOE45" s="25"/>
      <c r="AOF45" s="25"/>
      <c r="AOG45" s="26"/>
      <c r="AOH45" s="17"/>
      <c r="AOI45" s="17"/>
      <c r="AOJ45" s="17"/>
      <c r="AOK45" s="25"/>
      <c r="AOL45" s="25"/>
      <c r="AOM45" s="17"/>
      <c r="AON45" s="17"/>
      <c r="AOO45" s="17"/>
      <c r="AOP45" s="25"/>
      <c r="AOQ45" s="25"/>
      <c r="AOR45" s="17"/>
      <c r="AOS45" s="17"/>
      <c r="AOT45" s="17"/>
      <c r="AOU45" s="25"/>
      <c r="AOV45" s="25"/>
      <c r="AOW45" s="26"/>
      <c r="AOX45" s="17"/>
      <c r="AOY45" s="17"/>
      <c r="AOZ45" s="17"/>
      <c r="APA45" s="25"/>
      <c r="APB45" s="25"/>
      <c r="APC45" s="17"/>
      <c r="APD45" s="17"/>
      <c r="APE45" s="17"/>
      <c r="APF45" s="25"/>
      <c r="APG45" s="25"/>
      <c r="APH45" s="17"/>
      <c r="API45" s="17"/>
      <c r="APJ45" s="17"/>
      <c r="APK45" s="25"/>
      <c r="APL45" s="25"/>
      <c r="APM45" s="26"/>
      <c r="APN45" s="17"/>
      <c r="APO45" s="17"/>
      <c r="APP45" s="17"/>
      <c r="APQ45" s="25"/>
      <c r="APR45" s="25"/>
      <c r="APS45" s="17"/>
      <c r="APT45" s="17"/>
      <c r="APU45" s="17"/>
      <c r="APV45" s="25"/>
      <c r="APW45" s="25"/>
      <c r="APX45" s="17"/>
      <c r="APY45" s="17"/>
      <c r="APZ45" s="17"/>
      <c r="AQA45" s="25"/>
      <c r="AQB45" s="25"/>
      <c r="AQC45" s="26"/>
      <c r="AQD45" s="17"/>
      <c r="AQE45" s="17"/>
      <c r="AQF45" s="17"/>
      <c r="AQG45" s="25"/>
      <c r="AQH45" s="25"/>
      <c r="AQI45" s="17"/>
      <c r="AQJ45" s="17"/>
      <c r="AQK45" s="17"/>
      <c r="AQL45" s="25"/>
      <c r="AQM45" s="25"/>
      <c r="AQN45" s="17"/>
      <c r="AQO45" s="17"/>
      <c r="AQP45" s="17"/>
      <c r="AQQ45" s="25"/>
      <c r="AQR45" s="25"/>
      <c r="AQS45" s="26"/>
      <c r="AQT45" s="17"/>
      <c r="AQU45" s="17"/>
      <c r="AQV45" s="17"/>
      <c r="AQW45" s="25"/>
      <c r="AQX45" s="25"/>
      <c r="AQY45" s="17"/>
      <c r="AQZ45" s="17"/>
      <c r="ARA45" s="17"/>
      <c r="ARB45" s="25"/>
      <c r="ARC45" s="25"/>
      <c r="ARD45" s="17"/>
      <c r="ARE45" s="17"/>
      <c r="ARF45" s="17"/>
      <c r="ARG45" s="25"/>
      <c r="ARH45" s="25"/>
      <c r="ARI45" s="26"/>
      <c r="ARJ45" s="17"/>
      <c r="ARK45" s="17"/>
      <c r="ARL45" s="17"/>
      <c r="ARM45" s="25"/>
      <c r="ARN45" s="25"/>
      <c r="ARO45" s="17"/>
      <c r="ARP45" s="17"/>
      <c r="ARQ45" s="17"/>
      <c r="ARR45" s="25"/>
      <c r="ARS45" s="25"/>
      <c r="ART45" s="17"/>
      <c r="ARU45" s="17"/>
      <c r="ARV45" s="17"/>
      <c r="ARW45" s="25"/>
      <c r="ARX45" s="25"/>
      <c r="ARY45" s="26"/>
      <c r="ARZ45" s="17"/>
      <c r="ASA45" s="17"/>
      <c r="ASB45" s="17"/>
      <c r="ASC45" s="25"/>
      <c r="ASD45" s="25"/>
      <c r="ASE45" s="17"/>
      <c r="ASF45" s="17"/>
      <c r="ASG45" s="17"/>
      <c r="ASH45" s="25"/>
      <c r="ASI45" s="25"/>
      <c r="ASJ45" s="17"/>
      <c r="ASK45" s="17"/>
      <c r="ASL45" s="17"/>
      <c r="ASM45" s="25"/>
      <c r="ASN45" s="25"/>
      <c r="ASO45" s="26"/>
      <c r="ASP45" s="17"/>
      <c r="ASQ45" s="17"/>
      <c r="ASR45" s="17"/>
      <c r="ASS45" s="25"/>
      <c r="AST45" s="25"/>
      <c r="ASU45" s="17"/>
      <c r="ASV45" s="17"/>
      <c r="ASW45" s="17"/>
      <c r="ASX45" s="25"/>
      <c r="ASY45" s="25"/>
      <c r="ASZ45" s="17"/>
      <c r="ATA45" s="17"/>
      <c r="ATB45" s="17"/>
      <c r="ATC45" s="25"/>
      <c r="ATD45" s="25"/>
      <c r="ATE45" s="26"/>
      <c r="ATF45" s="17"/>
      <c r="ATG45" s="17"/>
      <c r="ATH45" s="17"/>
      <c r="ATI45" s="25"/>
      <c r="ATJ45" s="25"/>
      <c r="ATK45" s="17"/>
      <c r="ATL45" s="17"/>
      <c r="ATM45" s="17"/>
      <c r="ATN45" s="25"/>
      <c r="ATO45" s="25"/>
      <c r="ATP45" s="17"/>
      <c r="ATQ45" s="17"/>
      <c r="ATR45" s="17"/>
      <c r="ATS45" s="25"/>
      <c r="ATT45" s="25"/>
      <c r="ATU45" s="26"/>
      <c r="ATV45" s="17"/>
      <c r="ATW45" s="17"/>
      <c r="ATX45" s="17"/>
      <c r="ATY45" s="25"/>
      <c r="ATZ45" s="25"/>
      <c r="AUA45" s="17"/>
      <c r="AUB45" s="17"/>
      <c r="AUC45" s="17"/>
      <c r="AUD45" s="25"/>
      <c r="AUE45" s="25"/>
      <c r="AUF45" s="17"/>
      <c r="AUG45" s="17"/>
      <c r="AUH45" s="17"/>
      <c r="AUI45" s="25"/>
      <c r="AUJ45" s="25"/>
      <c r="AUK45" s="26"/>
      <c r="AUL45" s="17"/>
      <c r="AUM45" s="17"/>
      <c r="AUN45" s="17"/>
      <c r="AUO45" s="25"/>
      <c r="AUP45" s="25"/>
      <c r="AUQ45" s="17"/>
      <c r="AUR45" s="17"/>
      <c r="AUS45" s="17"/>
      <c r="AUT45" s="25"/>
      <c r="AUU45" s="25"/>
      <c r="AUV45" s="17"/>
      <c r="AUW45" s="17"/>
      <c r="AUX45" s="17"/>
      <c r="AUY45" s="25"/>
      <c r="AUZ45" s="25"/>
      <c r="AVA45" s="26"/>
      <c r="AVB45" s="17"/>
      <c r="AVC45" s="17"/>
      <c r="AVD45" s="17"/>
      <c r="AVE45" s="25"/>
      <c r="AVF45" s="25"/>
      <c r="AVG45" s="17"/>
      <c r="AVH45" s="17"/>
      <c r="AVI45" s="17"/>
      <c r="AVJ45" s="25"/>
      <c r="AVK45" s="25"/>
      <c r="AVL45" s="17"/>
      <c r="AVM45" s="17"/>
      <c r="AVN45" s="17"/>
      <c r="AVO45" s="25"/>
      <c r="AVP45" s="25"/>
      <c r="AVQ45" s="26"/>
      <c r="AVR45" s="17"/>
      <c r="AVS45" s="17"/>
      <c r="AVT45" s="17"/>
      <c r="AVU45" s="25"/>
      <c r="AVV45" s="25"/>
      <c r="AVW45" s="17"/>
      <c r="AVX45" s="17"/>
      <c r="AVY45" s="17"/>
      <c r="AVZ45" s="25"/>
      <c r="AWA45" s="25"/>
      <c r="AWB45" s="17"/>
      <c r="AWC45" s="17"/>
      <c r="AWD45" s="17"/>
      <c r="AWE45" s="25"/>
      <c r="AWF45" s="25"/>
      <c r="AWG45" s="26"/>
      <c r="AWH45" s="17"/>
      <c r="AWI45" s="17"/>
      <c r="AWJ45" s="17"/>
      <c r="AWK45" s="25"/>
      <c r="AWL45" s="25"/>
      <c r="AWM45" s="17"/>
      <c r="AWN45" s="17"/>
      <c r="AWO45" s="17"/>
      <c r="AWP45" s="25"/>
      <c r="AWQ45" s="25"/>
      <c r="AWR45" s="17"/>
      <c r="AWS45" s="17"/>
      <c r="AWT45" s="17"/>
      <c r="AWU45" s="25"/>
      <c r="AWV45" s="25"/>
      <c r="AWW45" s="26"/>
      <c r="AWX45" s="17"/>
      <c r="AWY45" s="17"/>
      <c r="AWZ45" s="17"/>
      <c r="AXA45" s="25"/>
      <c r="AXB45" s="25"/>
      <c r="AXC45" s="17"/>
      <c r="AXD45" s="17"/>
      <c r="AXE45" s="17"/>
      <c r="AXF45" s="25"/>
      <c r="AXG45" s="25"/>
      <c r="AXH45" s="17"/>
      <c r="AXI45" s="17"/>
      <c r="AXJ45" s="17"/>
      <c r="AXK45" s="25"/>
      <c r="AXL45" s="25"/>
      <c r="AXM45" s="26"/>
      <c r="AXN45" s="17"/>
      <c r="AXO45" s="17"/>
      <c r="AXP45" s="17"/>
      <c r="AXQ45" s="25"/>
      <c r="AXR45" s="25"/>
      <c r="AXS45" s="17"/>
      <c r="AXT45" s="17"/>
      <c r="AXU45" s="17"/>
      <c r="AXV45" s="25"/>
      <c r="AXW45" s="25"/>
      <c r="AXX45" s="17"/>
      <c r="AXY45" s="17"/>
      <c r="AXZ45" s="17"/>
      <c r="AYA45" s="25"/>
      <c r="AYB45" s="25"/>
      <c r="AYC45" s="26"/>
      <c r="AYD45" s="17"/>
      <c r="AYE45" s="17"/>
      <c r="AYF45" s="17"/>
      <c r="AYG45" s="25"/>
      <c r="AYH45" s="25"/>
      <c r="AYI45" s="17"/>
      <c r="AYJ45" s="17"/>
      <c r="AYK45" s="17"/>
      <c r="AYL45" s="25"/>
      <c r="AYM45" s="25"/>
      <c r="AYN45" s="17"/>
      <c r="AYO45" s="17"/>
      <c r="AYP45" s="17"/>
      <c r="AYQ45" s="25"/>
      <c r="AYR45" s="25"/>
      <c r="AYS45" s="26"/>
      <c r="AYT45" s="17"/>
      <c r="AYU45" s="17"/>
      <c r="AYV45" s="17"/>
      <c r="AYW45" s="25"/>
      <c r="AYX45" s="25"/>
      <c r="AYY45" s="17"/>
      <c r="AYZ45" s="17"/>
      <c r="AZA45" s="17"/>
      <c r="AZB45" s="25"/>
      <c r="AZC45" s="25"/>
      <c r="AZD45" s="17"/>
      <c r="AZE45" s="17"/>
      <c r="AZF45" s="17"/>
      <c r="AZG45" s="25"/>
      <c r="AZH45" s="25"/>
      <c r="AZI45" s="26"/>
      <c r="AZJ45" s="17"/>
      <c r="AZK45" s="17"/>
      <c r="AZL45" s="17"/>
      <c r="AZM45" s="25"/>
      <c r="AZN45" s="25"/>
      <c r="AZO45" s="17"/>
      <c r="AZP45" s="17"/>
      <c r="AZQ45" s="17"/>
      <c r="AZR45" s="25"/>
      <c r="AZS45" s="25"/>
      <c r="AZT45" s="17"/>
      <c r="AZU45" s="17"/>
      <c r="AZV45" s="17"/>
      <c r="AZW45" s="25"/>
      <c r="AZX45" s="25"/>
      <c r="AZY45" s="26"/>
      <c r="AZZ45" s="17"/>
      <c r="BAA45" s="17"/>
      <c r="BAB45" s="17"/>
      <c r="BAC45" s="25"/>
      <c r="BAD45" s="25"/>
      <c r="BAE45" s="17"/>
      <c r="BAF45" s="17"/>
      <c r="BAG45" s="17"/>
      <c r="BAH45" s="25"/>
      <c r="BAI45" s="25"/>
      <c r="BAJ45" s="17"/>
      <c r="BAK45" s="17"/>
      <c r="BAL45" s="17"/>
      <c r="BAM45" s="25"/>
      <c r="BAN45" s="25"/>
      <c r="BAO45" s="26"/>
      <c r="BAP45" s="17"/>
      <c r="BAQ45" s="17"/>
      <c r="BAR45" s="17"/>
      <c r="BAS45" s="25"/>
      <c r="BAT45" s="25"/>
      <c r="BAU45" s="17"/>
      <c r="BAV45" s="17"/>
      <c r="BAW45" s="17"/>
      <c r="BAX45" s="25"/>
      <c r="BAY45" s="25"/>
      <c r="BAZ45" s="17"/>
      <c r="BBA45" s="17"/>
      <c r="BBB45" s="17"/>
      <c r="BBC45" s="25"/>
      <c r="BBD45" s="25"/>
      <c r="BBE45" s="26"/>
      <c r="BBF45" s="17"/>
      <c r="BBG45" s="17"/>
      <c r="BBH45" s="17"/>
      <c r="BBI45" s="25"/>
      <c r="BBJ45" s="25"/>
      <c r="BBK45" s="17"/>
      <c r="BBL45" s="17"/>
      <c r="BBM45" s="17"/>
      <c r="BBN45" s="25"/>
      <c r="BBO45" s="25"/>
      <c r="BBP45" s="17"/>
      <c r="BBQ45" s="17"/>
      <c r="BBR45" s="17"/>
      <c r="BBS45" s="25"/>
      <c r="BBT45" s="25"/>
      <c r="BBU45" s="26"/>
      <c r="BBV45" s="17"/>
      <c r="BBW45" s="17"/>
      <c r="BBX45" s="17"/>
      <c r="BBY45" s="25"/>
      <c r="BBZ45" s="25"/>
      <c r="BCA45" s="17"/>
      <c r="BCB45" s="17"/>
      <c r="BCC45" s="17"/>
      <c r="BCD45" s="25"/>
      <c r="BCE45" s="25"/>
      <c r="BCF45" s="17"/>
      <c r="BCG45" s="17"/>
      <c r="BCH45" s="17"/>
      <c r="BCI45" s="25"/>
      <c r="BCJ45" s="25"/>
      <c r="BCK45" s="26"/>
      <c r="BCL45" s="17"/>
      <c r="BCM45" s="17"/>
      <c r="BCN45" s="17"/>
      <c r="BCO45" s="25"/>
      <c r="BCP45" s="25"/>
      <c r="BCQ45" s="17"/>
      <c r="BCR45" s="17"/>
      <c r="BCS45" s="17"/>
      <c r="BCT45" s="25"/>
      <c r="BCU45" s="25"/>
      <c r="BCV45" s="17"/>
      <c r="BCW45" s="17"/>
      <c r="BCX45" s="17"/>
      <c r="BCY45" s="25"/>
      <c r="BCZ45" s="25"/>
      <c r="BDA45" s="26"/>
      <c r="BDB45" s="17"/>
      <c r="BDC45" s="17"/>
      <c r="BDD45" s="17"/>
      <c r="BDE45" s="25"/>
      <c r="BDF45" s="25"/>
      <c r="BDG45" s="17"/>
      <c r="BDH45" s="17"/>
      <c r="BDI45" s="17"/>
      <c r="BDJ45" s="25"/>
      <c r="BDK45" s="25"/>
      <c r="BDL45" s="17"/>
      <c r="BDM45" s="17"/>
      <c r="BDN45" s="17"/>
      <c r="BDO45" s="25"/>
      <c r="BDP45" s="25"/>
      <c r="BDQ45" s="26"/>
      <c r="BDR45" s="17"/>
      <c r="BDS45" s="17"/>
      <c r="BDT45" s="17"/>
      <c r="BDU45" s="25"/>
      <c r="BDV45" s="25"/>
      <c r="BDW45" s="17"/>
      <c r="BDX45" s="17"/>
      <c r="BDY45" s="17"/>
      <c r="BDZ45" s="25"/>
      <c r="BEA45" s="25"/>
      <c r="BEB45" s="17"/>
      <c r="BEC45" s="17"/>
      <c r="BED45" s="17"/>
      <c r="BEE45" s="25"/>
      <c r="BEF45" s="25"/>
      <c r="BEG45" s="26"/>
      <c r="BEH45" s="17"/>
      <c r="BEI45" s="17"/>
      <c r="BEJ45" s="17"/>
      <c r="BEK45" s="25"/>
      <c r="BEL45" s="25"/>
      <c r="BEM45" s="17"/>
      <c r="BEN45" s="17"/>
      <c r="BEO45" s="17"/>
      <c r="BEP45" s="25"/>
      <c r="BEQ45" s="25"/>
      <c r="BER45" s="17"/>
      <c r="BES45" s="17"/>
      <c r="BET45" s="17"/>
      <c r="BEU45" s="25"/>
      <c r="BEV45" s="25"/>
      <c r="BEW45" s="26"/>
      <c r="BEX45" s="17"/>
      <c r="BEY45" s="17"/>
      <c r="BEZ45" s="17"/>
      <c r="BFA45" s="25"/>
      <c r="BFB45" s="25"/>
      <c r="BFC45" s="17"/>
      <c r="BFD45" s="17"/>
      <c r="BFE45" s="17"/>
      <c r="BFF45" s="25"/>
      <c r="BFG45" s="25"/>
      <c r="BFH45" s="17"/>
      <c r="BFI45" s="17"/>
      <c r="BFJ45" s="17"/>
      <c r="BFK45" s="25"/>
      <c r="BFL45" s="25"/>
      <c r="BFM45" s="26"/>
      <c r="BFN45" s="17"/>
      <c r="BFO45" s="17"/>
      <c r="BFP45" s="17"/>
      <c r="BFQ45" s="25"/>
      <c r="BFR45" s="25"/>
      <c r="BFS45" s="17"/>
      <c r="BFT45" s="17"/>
      <c r="BFU45" s="17"/>
      <c r="BFV45" s="25"/>
      <c r="BFW45" s="25"/>
      <c r="BFX45" s="17"/>
      <c r="BFY45" s="17"/>
      <c r="BFZ45" s="17"/>
      <c r="BGA45" s="25"/>
      <c r="BGB45" s="25"/>
      <c r="BGC45" s="26"/>
      <c r="BGD45" s="17"/>
      <c r="BGE45" s="17"/>
      <c r="BGF45" s="17"/>
      <c r="BGG45" s="25"/>
      <c r="BGH45" s="25"/>
      <c r="BGI45" s="17"/>
      <c r="BGJ45" s="17"/>
      <c r="BGK45" s="17"/>
      <c r="BGL45" s="25"/>
      <c r="BGM45" s="25"/>
      <c r="BGN45" s="17"/>
      <c r="BGO45" s="17"/>
      <c r="BGP45" s="17"/>
      <c r="BGQ45" s="25"/>
      <c r="BGR45" s="25"/>
      <c r="BGS45" s="26"/>
      <c r="BGT45" s="17"/>
      <c r="BGU45" s="17"/>
      <c r="BGV45" s="17"/>
      <c r="BGW45" s="25"/>
      <c r="BGX45" s="25"/>
      <c r="BGY45" s="17"/>
      <c r="BGZ45" s="17"/>
      <c r="BHA45" s="17"/>
      <c r="BHB45" s="25"/>
      <c r="BHC45" s="25"/>
      <c r="BHD45" s="17"/>
      <c r="BHE45" s="17"/>
      <c r="BHF45" s="17"/>
      <c r="BHG45" s="25"/>
      <c r="BHH45" s="25"/>
      <c r="BHI45" s="26"/>
      <c r="BHJ45" s="17"/>
      <c r="BHK45" s="17"/>
      <c r="BHL45" s="17"/>
      <c r="BHM45" s="25"/>
      <c r="BHN45" s="25"/>
      <c r="BHO45" s="17"/>
      <c r="BHP45" s="17"/>
      <c r="BHQ45" s="17"/>
      <c r="BHR45" s="25"/>
      <c r="BHS45" s="25"/>
      <c r="BHT45" s="17"/>
      <c r="BHU45" s="17"/>
      <c r="BHV45" s="17"/>
      <c r="BHW45" s="25"/>
      <c r="BHX45" s="25"/>
      <c r="BHY45" s="26"/>
      <c r="BHZ45" s="17"/>
      <c r="BIA45" s="17"/>
      <c r="BIB45" s="17"/>
      <c r="BIC45" s="25"/>
      <c r="BID45" s="25"/>
      <c r="BIE45" s="17"/>
      <c r="BIF45" s="17"/>
      <c r="BIG45" s="17"/>
      <c r="BIH45" s="25"/>
      <c r="BII45" s="25"/>
      <c r="BIJ45" s="17"/>
      <c r="BIK45" s="17"/>
      <c r="BIL45" s="17"/>
      <c r="BIM45" s="25"/>
      <c r="BIN45" s="25"/>
      <c r="BIO45" s="26"/>
      <c r="BIP45" s="17"/>
      <c r="BIQ45" s="17"/>
      <c r="BIR45" s="17"/>
      <c r="BIS45" s="25"/>
      <c r="BIT45" s="25"/>
      <c r="BIU45" s="17"/>
      <c r="BIV45" s="17"/>
      <c r="BIW45" s="17"/>
      <c r="BIX45" s="25"/>
      <c r="BIY45" s="25"/>
      <c r="BIZ45" s="17"/>
      <c r="BJA45" s="17"/>
      <c r="BJB45" s="17"/>
      <c r="BJC45" s="25"/>
      <c r="BJD45" s="25"/>
      <c r="BJE45" s="26"/>
      <c r="BJF45" s="17"/>
      <c r="BJG45" s="17"/>
      <c r="BJH45" s="17"/>
      <c r="BJI45" s="25"/>
      <c r="BJJ45" s="25"/>
      <c r="BJK45" s="17"/>
      <c r="BJL45" s="17"/>
      <c r="BJM45" s="17"/>
      <c r="BJN45" s="25"/>
      <c r="BJO45" s="25"/>
      <c r="BJP45" s="17"/>
      <c r="BJQ45" s="17"/>
      <c r="BJR45" s="17"/>
      <c r="BJS45" s="25"/>
      <c r="BJT45" s="25"/>
      <c r="BJU45" s="26"/>
      <c r="BJV45" s="17"/>
      <c r="BJW45" s="17"/>
      <c r="BJX45" s="17"/>
      <c r="BJY45" s="25"/>
      <c r="BJZ45" s="25"/>
      <c r="BKA45" s="17"/>
      <c r="BKB45" s="17"/>
      <c r="BKC45" s="17"/>
      <c r="BKD45" s="25"/>
      <c r="BKE45" s="25"/>
      <c r="BKF45" s="17"/>
      <c r="BKG45" s="17"/>
      <c r="BKH45" s="17"/>
      <c r="BKI45" s="25"/>
      <c r="BKJ45" s="25"/>
      <c r="BKK45" s="26"/>
      <c r="BKL45" s="17"/>
      <c r="BKM45" s="17"/>
      <c r="BKN45" s="17"/>
      <c r="BKO45" s="25"/>
      <c r="BKP45" s="25"/>
      <c r="BKQ45" s="17"/>
      <c r="BKR45" s="17"/>
      <c r="BKS45" s="17"/>
      <c r="BKT45" s="25"/>
      <c r="BKU45" s="25"/>
      <c r="BKV45" s="17"/>
      <c r="BKW45" s="17"/>
      <c r="BKX45" s="17"/>
      <c r="BKY45" s="25"/>
      <c r="BKZ45" s="25"/>
      <c r="BLA45" s="26"/>
      <c r="BLB45" s="17"/>
      <c r="BLC45" s="17"/>
      <c r="BLD45" s="17"/>
      <c r="BLE45" s="25"/>
      <c r="BLF45" s="25"/>
      <c r="BLG45" s="17"/>
      <c r="BLH45" s="17"/>
      <c r="BLI45" s="17"/>
      <c r="BLJ45" s="25"/>
      <c r="BLK45" s="25"/>
      <c r="BLL45" s="17"/>
      <c r="BLM45" s="17"/>
      <c r="BLN45" s="17"/>
      <c r="BLO45" s="25"/>
      <c r="BLP45" s="25"/>
      <c r="BLQ45" s="26"/>
      <c r="BLR45" s="17"/>
      <c r="BLS45" s="17"/>
      <c r="BLT45" s="17"/>
      <c r="BLU45" s="25"/>
      <c r="BLV45" s="25"/>
      <c r="BLW45" s="17"/>
      <c r="BLX45" s="17"/>
      <c r="BLY45" s="17"/>
      <c r="BLZ45" s="25"/>
      <c r="BMA45" s="25"/>
      <c r="BMB45" s="17"/>
      <c r="BMC45" s="17"/>
      <c r="BMD45" s="17"/>
      <c r="BME45" s="25"/>
      <c r="BMF45" s="25"/>
      <c r="BMG45" s="26"/>
      <c r="BMH45" s="17"/>
      <c r="BMI45" s="17"/>
      <c r="BMJ45" s="17"/>
      <c r="BMK45" s="25"/>
      <c r="BML45" s="25"/>
      <c r="BMM45" s="17"/>
      <c r="BMN45" s="17"/>
      <c r="BMO45" s="17"/>
      <c r="BMP45" s="25"/>
      <c r="BMQ45" s="25"/>
      <c r="BMR45" s="17"/>
      <c r="BMS45" s="17"/>
      <c r="BMT45" s="17"/>
      <c r="BMU45" s="25"/>
      <c r="BMV45" s="25"/>
      <c r="BMW45" s="26"/>
      <c r="BMX45" s="17"/>
      <c r="BMY45" s="17"/>
      <c r="BMZ45" s="17"/>
      <c r="BNA45" s="25"/>
      <c r="BNB45" s="25"/>
      <c r="BNC45" s="17"/>
      <c r="BND45" s="17"/>
      <c r="BNE45" s="17"/>
      <c r="BNF45" s="25"/>
      <c r="BNG45" s="25"/>
      <c r="BNH45" s="17"/>
      <c r="BNI45" s="17"/>
      <c r="BNJ45" s="17"/>
      <c r="BNK45" s="25"/>
      <c r="BNL45" s="25"/>
      <c r="BNM45" s="26"/>
      <c r="BNN45" s="17"/>
      <c r="BNO45" s="17"/>
      <c r="BNP45" s="17"/>
      <c r="BNQ45" s="25"/>
      <c r="BNR45" s="25"/>
      <c r="BNS45" s="17"/>
      <c r="BNT45" s="17"/>
      <c r="BNU45" s="17"/>
      <c r="BNV45" s="25"/>
      <c r="BNW45" s="25"/>
      <c r="BNX45" s="17"/>
      <c r="BNY45" s="17"/>
      <c r="BNZ45" s="17"/>
      <c r="BOA45" s="25"/>
      <c r="BOB45" s="25"/>
      <c r="BOC45" s="26"/>
      <c r="BOD45" s="17"/>
      <c r="BOE45" s="17"/>
      <c r="BOF45" s="17"/>
      <c r="BOG45" s="25"/>
      <c r="BOH45" s="25"/>
      <c r="BOI45" s="17"/>
      <c r="BOJ45" s="17"/>
      <c r="BOK45" s="17"/>
      <c r="BOL45" s="25"/>
      <c r="BOM45" s="25"/>
      <c r="BON45" s="17"/>
      <c r="BOO45" s="17"/>
      <c r="BOP45" s="17"/>
      <c r="BOQ45" s="25"/>
      <c r="BOR45" s="25"/>
      <c r="BOS45" s="26"/>
      <c r="BOT45" s="17"/>
      <c r="BOU45" s="17"/>
      <c r="BOV45" s="17"/>
      <c r="BOW45" s="25"/>
      <c r="BOX45" s="25"/>
      <c r="BOY45" s="17"/>
      <c r="BOZ45" s="17"/>
      <c r="BPA45" s="17"/>
      <c r="BPB45" s="25"/>
      <c r="BPC45" s="25"/>
      <c r="BPD45" s="17"/>
      <c r="BPE45" s="17"/>
      <c r="BPF45" s="17"/>
      <c r="BPG45" s="25"/>
      <c r="BPH45" s="25"/>
      <c r="BPI45" s="26"/>
      <c r="BPJ45" s="17"/>
      <c r="BPK45" s="17"/>
      <c r="BPL45" s="17"/>
      <c r="BPM45" s="25"/>
      <c r="BPN45" s="25"/>
      <c r="BPO45" s="17"/>
      <c r="BPP45" s="17"/>
      <c r="BPQ45" s="17"/>
      <c r="BPR45" s="25"/>
      <c r="BPS45" s="25"/>
      <c r="BPT45" s="17"/>
      <c r="BPU45" s="17"/>
      <c r="BPV45" s="17"/>
      <c r="BPW45" s="25"/>
      <c r="BPX45" s="25"/>
      <c r="BPY45" s="26"/>
      <c r="BPZ45" s="17"/>
      <c r="BQA45" s="17"/>
      <c r="BQB45" s="17"/>
      <c r="BQC45" s="25"/>
      <c r="BQD45" s="25"/>
      <c r="BQE45" s="17"/>
      <c r="BQF45" s="17"/>
      <c r="BQG45" s="17"/>
      <c r="BQH45" s="25"/>
      <c r="BQI45" s="25"/>
      <c r="BQJ45" s="17"/>
      <c r="BQK45" s="17"/>
      <c r="BQL45" s="17"/>
      <c r="BQM45" s="25"/>
      <c r="BQN45" s="25"/>
      <c r="BQO45" s="26"/>
      <c r="BQP45" s="17"/>
      <c r="BQQ45" s="17"/>
      <c r="BQR45" s="17"/>
      <c r="BQS45" s="25"/>
      <c r="BQT45" s="25"/>
      <c r="BQU45" s="17"/>
      <c r="BQV45" s="17"/>
      <c r="BQW45" s="17"/>
      <c r="BQX45" s="25"/>
      <c r="BQY45" s="25"/>
      <c r="BQZ45" s="17"/>
      <c r="BRA45" s="17"/>
      <c r="BRB45" s="17"/>
      <c r="BRC45" s="25"/>
      <c r="BRD45" s="25"/>
      <c r="BRE45" s="26"/>
      <c r="BRF45" s="17"/>
      <c r="BRG45" s="17"/>
      <c r="BRH45" s="17"/>
      <c r="BRI45" s="25"/>
      <c r="BRJ45" s="25"/>
      <c r="BRK45" s="17"/>
      <c r="BRL45" s="17"/>
      <c r="BRM45" s="17"/>
      <c r="BRN45" s="25"/>
      <c r="BRO45" s="25"/>
      <c r="BRP45" s="17"/>
      <c r="BRQ45" s="17"/>
      <c r="BRR45" s="17"/>
      <c r="BRS45" s="25"/>
      <c r="BRT45" s="25"/>
      <c r="BRU45" s="26"/>
      <c r="BRV45" s="17"/>
      <c r="BRW45" s="17"/>
      <c r="BRX45" s="17"/>
      <c r="BRY45" s="25"/>
      <c r="BRZ45" s="25"/>
      <c r="BSA45" s="17"/>
      <c r="BSB45" s="17"/>
      <c r="BSC45" s="17"/>
      <c r="BSD45" s="25"/>
      <c r="BSE45" s="25"/>
      <c r="BSF45" s="17"/>
      <c r="BSG45" s="17"/>
      <c r="BSH45" s="17"/>
      <c r="BSI45" s="25"/>
      <c r="BSJ45" s="25"/>
      <c r="BSK45" s="26"/>
      <c r="BSL45" s="17"/>
      <c r="BSM45" s="17"/>
      <c r="BSN45" s="17"/>
      <c r="BSO45" s="25"/>
      <c r="BSP45" s="25"/>
      <c r="BSQ45" s="17"/>
      <c r="BSR45" s="17"/>
      <c r="BSS45" s="17"/>
      <c r="BST45" s="25"/>
      <c r="BSU45" s="25"/>
      <c r="BSV45" s="17"/>
      <c r="BSW45" s="17"/>
      <c r="BSX45" s="17"/>
      <c r="BSY45" s="25"/>
      <c r="BSZ45" s="25"/>
      <c r="BTA45" s="26"/>
      <c r="BTB45" s="17"/>
      <c r="BTC45" s="17"/>
      <c r="BTD45" s="17"/>
      <c r="BTE45" s="25"/>
      <c r="BTF45" s="25"/>
      <c r="BTG45" s="17"/>
      <c r="BTH45" s="17"/>
      <c r="BTI45" s="17"/>
      <c r="BTJ45" s="25"/>
      <c r="BTK45" s="25"/>
      <c r="BTL45" s="17"/>
      <c r="BTM45" s="17"/>
      <c r="BTN45" s="17"/>
      <c r="BTO45" s="25"/>
      <c r="BTP45" s="25"/>
      <c r="BTQ45" s="26"/>
      <c r="BTR45" s="17"/>
      <c r="BTS45" s="17"/>
      <c r="BTT45" s="17"/>
      <c r="BTU45" s="25"/>
      <c r="BTV45" s="25"/>
      <c r="BTW45" s="17"/>
      <c r="BTX45" s="17"/>
      <c r="BTY45" s="17"/>
      <c r="BTZ45" s="25"/>
      <c r="BUA45" s="25"/>
      <c r="BUB45" s="17"/>
      <c r="BUC45" s="17"/>
      <c r="BUD45" s="17"/>
      <c r="BUE45" s="25"/>
      <c r="BUF45" s="25"/>
      <c r="BUG45" s="26"/>
      <c r="BUH45" s="17"/>
      <c r="BUI45" s="17"/>
      <c r="BUJ45" s="17"/>
      <c r="BUK45" s="25"/>
      <c r="BUL45" s="25"/>
      <c r="BUM45" s="17"/>
      <c r="BUN45" s="17"/>
      <c r="BUO45" s="17"/>
      <c r="BUP45" s="25"/>
      <c r="BUQ45" s="25"/>
      <c r="BUR45" s="17"/>
      <c r="BUS45" s="17"/>
      <c r="BUT45" s="17"/>
      <c r="BUU45" s="25"/>
      <c r="BUV45" s="25"/>
      <c r="BUW45" s="26"/>
      <c r="BUX45" s="17"/>
      <c r="BUY45" s="17"/>
      <c r="BUZ45" s="17"/>
      <c r="BVA45" s="25"/>
      <c r="BVB45" s="25"/>
      <c r="BVC45" s="17"/>
      <c r="BVD45" s="17"/>
      <c r="BVE45" s="17"/>
      <c r="BVF45" s="25"/>
      <c r="BVG45" s="25"/>
      <c r="BVH45" s="17"/>
      <c r="BVI45" s="17"/>
      <c r="BVJ45" s="17"/>
      <c r="BVK45" s="25"/>
      <c r="BVL45" s="25"/>
      <c r="BVM45" s="26"/>
      <c r="BVN45" s="17"/>
      <c r="BVO45" s="17"/>
      <c r="BVP45" s="17"/>
      <c r="BVQ45" s="25"/>
      <c r="BVR45" s="25"/>
      <c r="BVS45" s="17"/>
      <c r="BVT45" s="17"/>
      <c r="BVU45" s="17"/>
      <c r="BVV45" s="25"/>
      <c r="BVW45" s="25"/>
      <c r="BVX45" s="17"/>
      <c r="BVY45" s="17"/>
      <c r="BVZ45" s="17"/>
      <c r="BWA45" s="25"/>
      <c r="BWB45" s="25"/>
      <c r="BWC45" s="26"/>
      <c r="BWD45" s="17"/>
      <c r="BWE45" s="17"/>
      <c r="BWF45" s="17"/>
      <c r="BWG45" s="25"/>
      <c r="BWH45" s="25"/>
      <c r="BWI45" s="17"/>
      <c r="BWJ45" s="17"/>
      <c r="BWK45" s="17"/>
      <c r="BWL45" s="25"/>
      <c r="BWM45" s="25"/>
      <c r="BWN45" s="17"/>
      <c r="BWO45" s="17"/>
      <c r="BWP45" s="17"/>
      <c r="BWQ45" s="25"/>
      <c r="BWR45" s="25"/>
      <c r="BWS45" s="26"/>
      <c r="BWT45" s="17"/>
      <c r="BWU45" s="17"/>
      <c r="BWV45" s="17"/>
      <c r="BWW45" s="25"/>
      <c r="BWX45" s="25"/>
      <c r="BWY45" s="17"/>
      <c r="BWZ45" s="17"/>
      <c r="BXA45" s="17"/>
      <c r="BXB45" s="25"/>
      <c r="BXC45" s="25"/>
      <c r="BXD45" s="17"/>
      <c r="BXE45" s="17"/>
      <c r="BXF45" s="17"/>
      <c r="BXG45" s="25"/>
      <c r="BXH45" s="25"/>
      <c r="BXI45" s="26"/>
      <c r="BXJ45" s="17"/>
      <c r="BXK45" s="17"/>
      <c r="BXL45" s="17"/>
      <c r="BXM45" s="25"/>
      <c r="BXN45" s="25"/>
      <c r="BXO45" s="17"/>
      <c r="BXP45" s="17"/>
      <c r="BXQ45" s="17"/>
      <c r="BXR45" s="25"/>
      <c r="BXS45" s="25"/>
      <c r="BXT45" s="17"/>
      <c r="BXU45" s="17"/>
      <c r="BXV45" s="17"/>
      <c r="BXW45" s="25"/>
      <c r="BXX45" s="25"/>
      <c r="BXY45" s="26"/>
      <c r="BXZ45" s="17"/>
      <c r="BYA45" s="17"/>
      <c r="BYB45" s="17"/>
      <c r="BYC45" s="25"/>
      <c r="BYD45" s="25"/>
      <c r="BYE45" s="17"/>
      <c r="BYF45" s="17"/>
      <c r="BYG45" s="17"/>
      <c r="BYH45" s="25"/>
      <c r="BYI45" s="25"/>
      <c r="BYJ45" s="17"/>
      <c r="BYK45" s="17"/>
      <c r="BYL45" s="17"/>
      <c r="BYM45" s="25"/>
      <c r="BYN45" s="25"/>
      <c r="BYO45" s="26"/>
      <c r="BYP45" s="17"/>
      <c r="BYQ45" s="17"/>
      <c r="BYR45" s="17"/>
      <c r="BYS45" s="25"/>
      <c r="BYT45" s="25"/>
      <c r="BYU45" s="17"/>
      <c r="BYV45" s="17"/>
      <c r="BYW45" s="17"/>
      <c r="BYX45" s="25"/>
      <c r="BYY45" s="25"/>
      <c r="BYZ45" s="17"/>
      <c r="BZA45" s="17"/>
      <c r="BZB45" s="17"/>
      <c r="BZC45" s="25"/>
      <c r="BZD45" s="25"/>
      <c r="BZE45" s="26"/>
      <c r="BZF45" s="17"/>
      <c r="BZG45" s="17"/>
      <c r="BZH45" s="17"/>
      <c r="BZI45" s="25"/>
      <c r="BZJ45" s="25"/>
      <c r="BZK45" s="17"/>
      <c r="BZL45" s="17"/>
      <c r="BZM45" s="17"/>
      <c r="BZN45" s="25"/>
      <c r="BZO45" s="25"/>
      <c r="BZP45" s="17"/>
      <c r="BZQ45" s="17"/>
      <c r="BZR45" s="17"/>
      <c r="BZS45" s="25"/>
      <c r="BZT45" s="25"/>
      <c r="BZU45" s="26"/>
      <c r="BZV45" s="17"/>
      <c r="BZW45" s="17"/>
      <c r="BZX45" s="17"/>
      <c r="BZY45" s="25"/>
      <c r="BZZ45" s="25"/>
      <c r="CAA45" s="17"/>
      <c r="CAB45" s="17"/>
      <c r="CAC45" s="17"/>
      <c r="CAD45" s="25"/>
      <c r="CAE45" s="25"/>
      <c r="CAF45" s="17"/>
      <c r="CAG45" s="17"/>
      <c r="CAH45" s="17"/>
      <c r="CAI45" s="25"/>
      <c r="CAJ45" s="25"/>
      <c r="CAK45" s="26"/>
      <c r="CAL45" s="17"/>
      <c r="CAM45" s="17"/>
      <c r="CAN45" s="17"/>
      <c r="CAO45" s="25"/>
      <c r="CAP45" s="25"/>
      <c r="CAQ45" s="17"/>
      <c r="CAR45" s="17"/>
      <c r="CAS45" s="17"/>
      <c r="CAT45" s="25"/>
      <c r="CAU45" s="25"/>
      <c r="CAV45" s="17"/>
      <c r="CAW45" s="17"/>
      <c r="CAX45" s="17"/>
      <c r="CAY45" s="25"/>
      <c r="CAZ45" s="25"/>
      <c r="CBA45" s="26"/>
      <c r="CBB45" s="17"/>
      <c r="CBC45" s="17"/>
      <c r="CBD45" s="17"/>
      <c r="CBE45" s="25"/>
      <c r="CBF45" s="25"/>
      <c r="CBG45" s="17"/>
      <c r="CBH45" s="17"/>
      <c r="CBI45" s="17"/>
      <c r="CBJ45" s="25"/>
      <c r="CBK45" s="25"/>
      <c r="CBL45" s="17"/>
      <c r="CBM45" s="17"/>
      <c r="CBN45" s="17"/>
      <c r="CBO45" s="25"/>
      <c r="CBP45" s="25"/>
      <c r="CBQ45" s="26"/>
      <c r="CBR45" s="17"/>
      <c r="CBS45" s="17"/>
      <c r="CBT45" s="17"/>
      <c r="CBU45" s="25"/>
      <c r="CBV45" s="25"/>
      <c r="CBW45" s="17"/>
      <c r="CBX45" s="17"/>
      <c r="CBY45" s="17"/>
      <c r="CBZ45" s="25"/>
      <c r="CCA45" s="25"/>
      <c r="CCB45" s="17"/>
      <c r="CCC45" s="17"/>
      <c r="CCD45" s="17"/>
      <c r="CCE45" s="25"/>
      <c r="CCF45" s="25"/>
      <c r="CCG45" s="26"/>
      <c r="CCH45" s="17"/>
      <c r="CCI45" s="17"/>
      <c r="CCJ45" s="17"/>
      <c r="CCK45" s="25"/>
      <c r="CCL45" s="25"/>
      <c r="CCM45" s="17"/>
      <c r="CCN45" s="17"/>
      <c r="CCO45" s="17"/>
      <c r="CCP45" s="25"/>
      <c r="CCQ45" s="25"/>
      <c r="CCR45" s="17"/>
      <c r="CCS45" s="17"/>
      <c r="CCT45" s="17"/>
      <c r="CCU45" s="25"/>
      <c r="CCV45" s="25"/>
      <c r="CCW45" s="26"/>
      <c r="CCX45" s="17"/>
      <c r="CCY45" s="17"/>
      <c r="CCZ45" s="17"/>
      <c r="CDA45" s="25"/>
      <c r="CDB45" s="25"/>
      <c r="CDC45" s="17"/>
      <c r="CDD45" s="17"/>
      <c r="CDE45" s="17"/>
      <c r="CDF45" s="25"/>
      <c r="CDG45" s="25"/>
      <c r="CDH45" s="17"/>
      <c r="CDI45" s="17"/>
      <c r="CDJ45" s="17"/>
      <c r="CDK45" s="25"/>
      <c r="CDL45" s="25"/>
      <c r="CDM45" s="26"/>
      <c r="CDN45" s="17"/>
      <c r="CDO45" s="17"/>
      <c r="CDP45" s="17"/>
      <c r="CDQ45" s="25"/>
      <c r="CDR45" s="25"/>
      <c r="CDS45" s="17"/>
      <c r="CDT45" s="17"/>
      <c r="CDU45" s="17"/>
      <c r="CDV45" s="25"/>
      <c r="CDW45" s="25"/>
      <c r="CDX45" s="17"/>
      <c r="CDY45" s="17"/>
      <c r="CDZ45" s="17"/>
      <c r="CEA45" s="25"/>
      <c r="CEB45" s="25"/>
      <c r="CEC45" s="26"/>
      <c r="CED45" s="17"/>
      <c r="CEE45" s="17"/>
      <c r="CEF45" s="17"/>
      <c r="CEG45" s="25"/>
      <c r="CEH45" s="25"/>
      <c r="CEI45" s="17"/>
      <c r="CEJ45" s="17"/>
      <c r="CEK45" s="17"/>
      <c r="CEL45" s="25"/>
      <c r="CEM45" s="25"/>
      <c r="CEN45" s="17"/>
      <c r="CEO45" s="17"/>
      <c r="CEP45" s="17"/>
      <c r="CEQ45" s="25"/>
      <c r="CER45" s="25"/>
      <c r="CES45" s="26"/>
      <c r="CET45" s="17"/>
      <c r="CEU45" s="17"/>
      <c r="CEV45" s="17"/>
      <c r="CEW45" s="25"/>
      <c r="CEX45" s="25"/>
      <c r="CEY45" s="17"/>
      <c r="CEZ45" s="17"/>
      <c r="CFA45" s="17"/>
      <c r="CFB45" s="25"/>
      <c r="CFC45" s="25"/>
      <c r="CFD45" s="17"/>
      <c r="CFE45" s="17"/>
      <c r="CFF45" s="17"/>
      <c r="CFG45" s="25"/>
      <c r="CFH45" s="25"/>
      <c r="CFI45" s="26"/>
      <c r="CFJ45" s="17"/>
      <c r="CFK45" s="17"/>
      <c r="CFL45" s="17"/>
      <c r="CFM45" s="25"/>
      <c r="CFN45" s="25"/>
      <c r="CFO45" s="17"/>
      <c r="CFP45" s="17"/>
      <c r="CFQ45" s="17"/>
      <c r="CFR45" s="25"/>
      <c r="CFS45" s="25"/>
      <c r="CFT45" s="17"/>
      <c r="CFU45" s="17"/>
      <c r="CFV45" s="17"/>
      <c r="CFW45" s="25"/>
      <c r="CFX45" s="25"/>
      <c r="CFY45" s="26"/>
      <c r="CFZ45" s="17"/>
      <c r="CGA45" s="17"/>
      <c r="CGB45" s="17"/>
      <c r="CGC45" s="25"/>
      <c r="CGD45" s="25"/>
      <c r="CGE45" s="17"/>
      <c r="CGF45" s="17"/>
      <c r="CGG45" s="17"/>
      <c r="CGH45" s="25"/>
      <c r="CGI45" s="25"/>
      <c r="CGJ45" s="17"/>
      <c r="CGK45" s="17"/>
      <c r="CGL45" s="17"/>
      <c r="CGM45" s="25"/>
      <c r="CGN45" s="25"/>
      <c r="CGO45" s="26"/>
      <c r="CGP45" s="17"/>
      <c r="CGQ45" s="17"/>
      <c r="CGR45" s="17"/>
      <c r="CGS45" s="25"/>
      <c r="CGT45" s="25"/>
      <c r="CGU45" s="17"/>
      <c r="CGV45" s="17"/>
      <c r="CGW45" s="17"/>
      <c r="CGX45" s="25"/>
      <c r="CGY45" s="25"/>
      <c r="CGZ45" s="17"/>
      <c r="CHA45" s="17"/>
      <c r="CHB45" s="17"/>
      <c r="CHC45" s="25"/>
      <c r="CHD45" s="25"/>
      <c r="CHE45" s="26"/>
      <c r="CHF45" s="17"/>
      <c r="CHG45" s="17"/>
      <c r="CHH45" s="17"/>
      <c r="CHI45" s="25"/>
      <c r="CHJ45" s="25"/>
      <c r="CHK45" s="17"/>
      <c r="CHL45" s="17"/>
      <c r="CHM45" s="17"/>
      <c r="CHN45" s="25"/>
      <c r="CHO45" s="25"/>
      <c r="CHP45" s="17"/>
      <c r="CHQ45" s="17"/>
      <c r="CHR45" s="17"/>
      <c r="CHS45" s="25"/>
      <c r="CHT45" s="25"/>
      <c r="CHU45" s="26"/>
      <c r="CHV45" s="17"/>
      <c r="CHW45" s="17"/>
      <c r="CHX45" s="17"/>
      <c r="CHY45" s="25"/>
      <c r="CHZ45" s="25"/>
      <c r="CIA45" s="17"/>
      <c r="CIB45" s="17"/>
      <c r="CIC45" s="17"/>
      <c r="CID45" s="25"/>
      <c r="CIE45" s="25"/>
      <c r="CIF45" s="17"/>
      <c r="CIG45" s="17"/>
      <c r="CIH45" s="17"/>
      <c r="CII45" s="25"/>
      <c r="CIJ45" s="25"/>
      <c r="CIK45" s="26"/>
      <c r="CIL45" s="17"/>
      <c r="CIM45" s="17"/>
      <c r="CIN45" s="17"/>
      <c r="CIO45" s="25"/>
      <c r="CIP45" s="25"/>
      <c r="CIQ45" s="17"/>
      <c r="CIR45" s="17"/>
      <c r="CIS45" s="17"/>
      <c r="CIT45" s="25"/>
      <c r="CIU45" s="25"/>
      <c r="CIV45" s="17"/>
      <c r="CIW45" s="17"/>
      <c r="CIX45" s="17"/>
      <c r="CIY45" s="25"/>
      <c r="CIZ45" s="25"/>
      <c r="CJA45" s="26"/>
      <c r="CJB45" s="17"/>
      <c r="CJC45" s="17"/>
      <c r="CJD45" s="17"/>
      <c r="CJE45" s="25"/>
      <c r="CJF45" s="25"/>
      <c r="CJG45" s="17"/>
      <c r="CJH45" s="17"/>
      <c r="CJI45" s="17"/>
      <c r="CJJ45" s="25"/>
      <c r="CJK45" s="25"/>
      <c r="CJL45" s="17"/>
      <c r="CJM45" s="17"/>
      <c r="CJN45" s="17"/>
      <c r="CJO45" s="25"/>
      <c r="CJP45" s="25"/>
      <c r="CJQ45" s="26"/>
      <c r="CJR45" s="17"/>
      <c r="CJS45" s="17"/>
      <c r="CJT45" s="17"/>
      <c r="CJU45" s="25"/>
      <c r="CJV45" s="25"/>
      <c r="CJW45" s="17"/>
      <c r="CJX45" s="17"/>
      <c r="CJY45" s="17"/>
      <c r="CJZ45" s="25"/>
      <c r="CKA45" s="25"/>
      <c r="CKB45" s="17"/>
      <c r="CKC45" s="17"/>
      <c r="CKD45" s="17"/>
      <c r="CKE45" s="25"/>
      <c r="CKF45" s="25"/>
      <c r="CKG45" s="26"/>
      <c r="CKH45" s="17"/>
      <c r="CKI45" s="17"/>
      <c r="CKJ45" s="17"/>
      <c r="CKK45" s="25"/>
      <c r="CKL45" s="25"/>
      <c r="CKM45" s="17"/>
      <c r="CKN45" s="17"/>
      <c r="CKO45" s="17"/>
      <c r="CKP45" s="25"/>
      <c r="CKQ45" s="25"/>
      <c r="CKR45" s="17"/>
      <c r="CKS45" s="17"/>
      <c r="CKT45" s="17"/>
      <c r="CKU45" s="25"/>
      <c r="CKV45" s="25"/>
      <c r="CKW45" s="26"/>
      <c r="CKX45" s="17"/>
      <c r="CKY45" s="17"/>
      <c r="CKZ45" s="17"/>
      <c r="CLA45" s="25"/>
      <c r="CLB45" s="25"/>
      <c r="CLC45" s="17"/>
      <c r="CLD45" s="17"/>
      <c r="CLE45" s="17"/>
      <c r="CLF45" s="25"/>
      <c r="CLG45" s="25"/>
      <c r="CLH45" s="17"/>
      <c r="CLI45" s="17"/>
      <c r="CLJ45" s="17"/>
      <c r="CLK45" s="25"/>
      <c r="CLL45" s="25"/>
      <c r="CLM45" s="26"/>
      <c r="CLN45" s="17"/>
      <c r="CLO45" s="17"/>
      <c r="CLP45" s="17"/>
      <c r="CLQ45" s="25"/>
      <c r="CLR45" s="25"/>
      <c r="CLS45" s="17"/>
      <c r="CLT45" s="17"/>
      <c r="CLU45" s="17"/>
      <c r="CLV45" s="25"/>
      <c r="CLW45" s="25"/>
      <c r="CLX45" s="17"/>
      <c r="CLY45" s="17"/>
      <c r="CLZ45" s="17"/>
      <c r="CMA45" s="25"/>
      <c r="CMB45" s="25"/>
      <c r="CMC45" s="26"/>
      <c r="CMD45" s="17"/>
      <c r="CME45" s="17"/>
      <c r="CMF45" s="17"/>
      <c r="CMG45" s="25"/>
      <c r="CMH45" s="25"/>
      <c r="CMI45" s="17"/>
      <c r="CMJ45" s="17"/>
      <c r="CMK45" s="17"/>
      <c r="CML45" s="25"/>
      <c r="CMM45" s="25"/>
      <c r="CMN45" s="17"/>
      <c r="CMO45" s="17"/>
      <c r="CMP45" s="17"/>
      <c r="CMQ45" s="25"/>
      <c r="CMR45" s="25"/>
      <c r="CMS45" s="26"/>
      <c r="CMT45" s="17"/>
      <c r="CMU45" s="17"/>
      <c r="CMV45" s="17"/>
      <c r="CMW45" s="25"/>
      <c r="CMX45" s="25"/>
      <c r="CMY45" s="17"/>
      <c r="CMZ45" s="17"/>
      <c r="CNA45" s="17"/>
      <c r="CNB45" s="25"/>
      <c r="CNC45" s="25"/>
      <c r="CND45" s="17"/>
      <c r="CNE45" s="17"/>
      <c r="CNF45" s="17"/>
      <c r="CNG45" s="25"/>
      <c r="CNH45" s="25"/>
      <c r="CNI45" s="26"/>
      <c r="CNJ45" s="17"/>
      <c r="CNK45" s="17"/>
      <c r="CNL45" s="17"/>
      <c r="CNM45" s="25"/>
      <c r="CNN45" s="25"/>
      <c r="CNO45" s="17"/>
      <c r="CNP45" s="17"/>
      <c r="CNQ45" s="17"/>
      <c r="CNR45" s="25"/>
      <c r="CNS45" s="25"/>
      <c r="CNT45" s="17"/>
      <c r="CNU45" s="17"/>
      <c r="CNV45" s="17"/>
      <c r="CNW45" s="25"/>
      <c r="CNX45" s="25"/>
      <c r="CNY45" s="26"/>
      <c r="CNZ45" s="17"/>
      <c r="COA45" s="17"/>
      <c r="COB45" s="17"/>
      <c r="COC45" s="25"/>
      <c r="COD45" s="25"/>
      <c r="COE45" s="17"/>
      <c r="COF45" s="17"/>
      <c r="COG45" s="17"/>
      <c r="COH45" s="25"/>
      <c r="COI45" s="25"/>
      <c r="COJ45" s="17"/>
      <c r="COK45" s="17"/>
      <c r="COL45" s="17"/>
      <c r="COM45" s="25"/>
      <c r="CON45" s="25"/>
      <c r="COO45" s="26"/>
      <c r="COP45" s="17"/>
      <c r="COQ45" s="17"/>
      <c r="COR45" s="17"/>
      <c r="COS45" s="25"/>
      <c r="COT45" s="25"/>
      <c r="COU45" s="17"/>
      <c r="COV45" s="17"/>
      <c r="COW45" s="17"/>
      <c r="COX45" s="25"/>
      <c r="COY45" s="25"/>
      <c r="COZ45" s="17"/>
      <c r="CPA45" s="17"/>
      <c r="CPB45" s="17"/>
      <c r="CPC45" s="25"/>
      <c r="CPD45" s="25"/>
      <c r="CPE45" s="26"/>
      <c r="CPF45" s="17"/>
      <c r="CPG45" s="17"/>
      <c r="CPH45" s="17"/>
      <c r="CPI45" s="25"/>
      <c r="CPJ45" s="25"/>
      <c r="CPK45" s="17"/>
      <c r="CPL45" s="17"/>
      <c r="CPM45" s="17"/>
      <c r="CPN45" s="25"/>
      <c r="CPO45" s="25"/>
      <c r="CPP45" s="17"/>
      <c r="CPQ45" s="17"/>
      <c r="CPR45" s="17"/>
      <c r="CPS45" s="25"/>
      <c r="CPT45" s="25"/>
      <c r="CPU45" s="26"/>
      <c r="CPV45" s="17"/>
      <c r="CPW45" s="17"/>
      <c r="CPX45" s="17"/>
      <c r="CPY45" s="25"/>
      <c r="CPZ45" s="25"/>
      <c r="CQA45" s="17"/>
      <c r="CQB45" s="17"/>
      <c r="CQC45" s="17"/>
      <c r="CQD45" s="25"/>
      <c r="CQE45" s="25"/>
      <c r="CQF45" s="17"/>
      <c r="CQG45" s="17"/>
      <c r="CQH45" s="17"/>
      <c r="CQI45" s="25"/>
      <c r="CQJ45" s="25"/>
      <c r="CQK45" s="26"/>
      <c r="CQL45" s="17"/>
      <c r="CQM45" s="17"/>
      <c r="CQN45" s="17"/>
      <c r="CQO45" s="25"/>
      <c r="CQP45" s="25"/>
      <c r="CQQ45" s="17"/>
      <c r="CQR45" s="17"/>
      <c r="CQS45" s="17"/>
      <c r="CQT45" s="25"/>
      <c r="CQU45" s="25"/>
      <c r="CQV45" s="17"/>
      <c r="CQW45" s="17"/>
      <c r="CQX45" s="17"/>
      <c r="CQY45" s="25"/>
      <c r="CQZ45" s="25"/>
      <c r="CRA45" s="26"/>
      <c r="CRB45" s="17"/>
      <c r="CRC45" s="17"/>
      <c r="CRD45" s="17"/>
      <c r="CRE45" s="25"/>
      <c r="CRF45" s="25"/>
      <c r="CRG45" s="17"/>
      <c r="CRH45" s="17"/>
      <c r="CRI45" s="17"/>
      <c r="CRJ45" s="25"/>
      <c r="CRK45" s="25"/>
      <c r="CRL45" s="17"/>
      <c r="CRM45" s="17"/>
      <c r="CRN45" s="17"/>
      <c r="CRO45" s="25"/>
      <c r="CRP45" s="25"/>
      <c r="CRQ45" s="26"/>
      <c r="CRR45" s="17"/>
      <c r="CRS45" s="17"/>
      <c r="CRT45" s="17"/>
      <c r="CRU45" s="25"/>
      <c r="CRV45" s="25"/>
      <c r="CRW45" s="17"/>
      <c r="CRX45" s="17"/>
      <c r="CRY45" s="17"/>
      <c r="CRZ45" s="25"/>
      <c r="CSA45" s="25"/>
      <c r="CSB45" s="17"/>
      <c r="CSC45" s="17"/>
      <c r="CSD45" s="17"/>
      <c r="CSE45" s="25"/>
      <c r="CSF45" s="25"/>
      <c r="CSG45" s="26"/>
      <c r="CSH45" s="17"/>
      <c r="CSI45" s="17"/>
      <c r="CSJ45" s="17"/>
      <c r="CSK45" s="25"/>
      <c r="CSL45" s="25"/>
      <c r="CSM45" s="17"/>
      <c r="CSN45" s="17"/>
      <c r="CSO45" s="17"/>
      <c r="CSP45" s="25"/>
      <c r="CSQ45" s="25"/>
      <c r="CSR45" s="17"/>
      <c r="CSS45" s="17"/>
      <c r="CST45" s="17"/>
      <c r="CSU45" s="25"/>
      <c r="CSV45" s="25"/>
      <c r="CSW45" s="26"/>
      <c r="CSX45" s="17"/>
      <c r="CSY45" s="17"/>
      <c r="CSZ45" s="17"/>
      <c r="CTA45" s="25"/>
      <c r="CTB45" s="25"/>
      <c r="CTC45" s="17"/>
      <c r="CTD45" s="17"/>
      <c r="CTE45" s="17"/>
      <c r="CTF45" s="25"/>
      <c r="CTG45" s="25"/>
      <c r="CTH45" s="17"/>
      <c r="CTI45" s="17"/>
      <c r="CTJ45" s="17"/>
      <c r="CTK45" s="25"/>
      <c r="CTL45" s="25"/>
      <c r="CTM45" s="26"/>
      <c r="CTN45" s="17"/>
      <c r="CTO45" s="17"/>
      <c r="CTP45" s="17"/>
      <c r="CTQ45" s="25"/>
      <c r="CTR45" s="25"/>
      <c r="CTS45" s="17"/>
      <c r="CTT45" s="17"/>
      <c r="CTU45" s="17"/>
      <c r="CTV45" s="25"/>
      <c r="CTW45" s="25"/>
      <c r="CTX45" s="17"/>
      <c r="CTY45" s="17"/>
      <c r="CTZ45" s="17"/>
      <c r="CUA45" s="25"/>
      <c r="CUB45" s="25"/>
      <c r="CUC45" s="26"/>
      <c r="CUD45" s="17"/>
      <c r="CUE45" s="17"/>
      <c r="CUF45" s="17"/>
      <c r="CUG45" s="25"/>
      <c r="CUH45" s="25"/>
      <c r="CUI45" s="17"/>
      <c r="CUJ45" s="17"/>
      <c r="CUK45" s="17"/>
      <c r="CUL45" s="25"/>
      <c r="CUM45" s="25"/>
      <c r="CUN45" s="17"/>
      <c r="CUO45" s="17"/>
      <c r="CUP45" s="17"/>
      <c r="CUQ45" s="25"/>
      <c r="CUR45" s="25"/>
      <c r="CUS45" s="26"/>
      <c r="CUT45" s="17"/>
      <c r="CUU45" s="17"/>
      <c r="CUV45" s="17"/>
      <c r="CUW45" s="25"/>
      <c r="CUX45" s="25"/>
      <c r="CUY45" s="17"/>
      <c r="CUZ45" s="17"/>
      <c r="CVA45" s="17"/>
      <c r="CVB45" s="25"/>
      <c r="CVC45" s="25"/>
      <c r="CVD45" s="17"/>
      <c r="CVE45" s="17"/>
      <c r="CVF45" s="17"/>
      <c r="CVG45" s="25"/>
      <c r="CVH45" s="25"/>
      <c r="CVI45" s="26"/>
      <c r="CVJ45" s="17"/>
      <c r="CVK45" s="17"/>
      <c r="CVL45" s="17"/>
      <c r="CVM45" s="25"/>
      <c r="CVN45" s="25"/>
      <c r="CVO45" s="17"/>
      <c r="CVP45" s="17"/>
      <c r="CVQ45" s="17"/>
      <c r="CVR45" s="25"/>
      <c r="CVS45" s="25"/>
      <c r="CVT45" s="17"/>
      <c r="CVU45" s="17"/>
      <c r="CVV45" s="17"/>
      <c r="CVW45" s="25"/>
      <c r="CVX45" s="25"/>
      <c r="CVY45" s="26"/>
      <c r="CVZ45" s="17"/>
      <c r="CWA45" s="17"/>
      <c r="CWB45" s="17"/>
      <c r="CWC45" s="25"/>
      <c r="CWD45" s="25"/>
      <c r="CWE45" s="17"/>
      <c r="CWF45" s="17"/>
      <c r="CWG45" s="17"/>
      <c r="CWH45" s="25"/>
      <c r="CWI45" s="25"/>
      <c r="CWJ45" s="17"/>
      <c r="CWK45" s="17"/>
      <c r="CWL45" s="17"/>
      <c r="CWM45" s="25"/>
      <c r="CWN45" s="25"/>
      <c r="CWO45" s="26"/>
      <c r="CWP45" s="17"/>
      <c r="CWQ45" s="17"/>
      <c r="CWR45" s="17"/>
      <c r="CWS45" s="25"/>
      <c r="CWT45" s="25"/>
      <c r="CWU45" s="17"/>
      <c r="CWV45" s="17"/>
      <c r="CWW45" s="17"/>
      <c r="CWX45" s="25"/>
      <c r="CWY45" s="25"/>
      <c r="CWZ45" s="17"/>
      <c r="CXA45" s="17"/>
      <c r="CXB45" s="17"/>
      <c r="CXC45" s="25"/>
      <c r="CXD45" s="25"/>
      <c r="CXE45" s="26"/>
      <c r="CXF45" s="17"/>
      <c r="CXG45" s="17"/>
      <c r="CXH45" s="17"/>
      <c r="CXI45" s="25"/>
      <c r="CXJ45" s="25"/>
      <c r="CXK45" s="17"/>
      <c r="CXL45" s="17"/>
      <c r="CXM45" s="17"/>
      <c r="CXN45" s="25"/>
      <c r="CXO45" s="25"/>
      <c r="CXP45" s="17"/>
      <c r="CXQ45" s="17"/>
      <c r="CXR45" s="17"/>
      <c r="CXS45" s="25"/>
      <c r="CXT45" s="25"/>
      <c r="CXU45" s="26"/>
      <c r="CXV45" s="17"/>
      <c r="CXW45" s="17"/>
      <c r="CXX45" s="17"/>
      <c r="CXY45" s="25"/>
      <c r="CXZ45" s="25"/>
      <c r="CYA45" s="17"/>
      <c r="CYB45" s="17"/>
      <c r="CYC45" s="17"/>
      <c r="CYD45" s="25"/>
      <c r="CYE45" s="25"/>
      <c r="CYF45" s="17"/>
      <c r="CYG45" s="17"/>
      <c r="CYH45" s="17"/>
      <c r="CYI45" s="25"/>
      <c r="CYJ45" s="25"/>
      <c r="CYK45" s="26"/>
      <c r="CYL45" s="17"/>
      <c r="CYM45" s="17"/>
      <c r="CYN45" s="17"/>
      <c r="CYO45" s="25"/>
      <c r="CYP45" s="25"/>
      <c r="CYQ45" s="17"/>
      <c r="CYR45" s="17"/>
      <c r="CYS45" s="17"/>
      <c r="CYT45" s="25"/>
      <c r="CYU45" s="25"/>
      <c r="CYV45" s="17"/>
      <c r="CYW45" s="17"/>
      <c r="CYX45" s="17"/>
      <c r="CYY45" s="25"/>
      <c r="CYZ45" s="25"/>
      <c r="CZA45" s="26"/>
      <c r="CZB45" s="17"/>
      <c r="CZC45" s="17"/>
      <c r="CZD45" s="17"/>
      <c r="CZE45" s="25"/>
      <c r="CZF45" s="25"/>
      <c r="CZG45" s="17"/>
      <c r="CZH45" s="17"/>
      <c r="CZI45" s="17"/>
      <c r="CZJ45" s="25"/>
      <c r="CZK45" s="25"/>
      <c r="CZL45" s="17"/>
      <c r="CZM45" s="17"/>
      <c r="CZN45" s="17"/>
      <c r="CZO45" s="25"/>
      <c r="CZP45" s="25"/>
      <c r="CZQ45" s="26"/>
      <c r="CZR45" s="17"/>
      <c r="CZS45" s="17"/>
      <c r="CZT45" s="17"/>
      <c r="CZU45" s="25"/>
      <c r="CZV45" s="25"/>
      <c r="CZW45" s="17"/>
      <c r="CZX45" s="17"/>
      <c r="CZY45" s="17"/>
      <c r="CZZ45" s="25"/>
      <c r="DAA45" s="25"/>
      <c r="DAB45" s="17"/>
      <c r="DAC45" s="17"/>
      <c r="DAD45" s="17"/>
      <c r="DAE45" s="25"/>
      <c r="DAF45" s="25"/>
      <c r="DAG45" s="26"/>
      <c r="DAH45" s="17"/>
      <c r="DAI45" s="17"/>
      <c r="DAJ45" s="17"/>
      <c r="DAK45" s="25"/>
      <c r="DAL45" s="25"/>
      <c r="DAM45" s="17"/>
      <c r="DAN45" s="17"/>
      <c r="DAO45" s="17"/>
      <c r="DAP45" s="25"/>
      <c r="DAQ45" s="25"/>
      <c r="DAR45" s="17"/>
      <c r="DAS45" s="17"/>
      <c r="DAT45" s="17"/>
      <c r="DAU45" s="25"/>
      <c r="DAV45" s="25"/>
      <c r="DAW45" s="26"/>
      <c r="DAX45" s="17"/>
      <c r="DAY45" s="17"/>
      <c r="DAZ45" s="17"/>
      <c r="DBA45" s="25"/>
      <c r="DBB45" s="25"/>
      <c r="DBC45" s="17"/>
      <c r="DBD45" s="17"/>
      <c r="DBE45" s="17"/>
      <c r="DBF45" s="25"/>
      <c r="DBG45" s="25"/>
      <c r="DBH45" s="17"/>
      <c r="DBI45" s="17"/>
      <c r="DBJ45" s="17"/>
      <c r="DBK45" s="25"/>
      <c r="DBL45" s="25"/>
      <c r="DBM45" s="26"/>
      <c r="DBN45" s="17"/>
      <c r="DBO45" s="17"/>
      <c r="DBP45" s="17"/>
      <c r="DBQ45" s="25"/>
      <c r="DBR45" s="25"/>
      <c r="DBS45" s="17"/>
      <c r="DBT45" s="17"/>
      <c r="DBU45" s="17"/>
      <c r="DBV45" s="25"/>
      <c r="DBW45" s="25"/>
      <c r="DBX45" s="17"/>
      <c r="DBY45" s="17"/>
      <c r="DBZ45" s="17"/>
      <c r="DCA45" s="25"/>
      <c r="DCB45" s="25"/>
      <c r="DCC45" s="26"/>
      <c r="DCD45" s="17"/>
      <c r="DCE45" s="17"/>
      <c r="DCF45" s="17"/>
      <c r="DCG45" s="25"/>
      <c r="DCH45" s="25"/>
      <c r="DCI45" s="17"/>
      <c r="DCJ45" s="17"/>
      <c r="DCK45" s="17"/>
      <c r="DCL45" s="25"/>
      <c r="DCM45" s="25"/>
      <c r="DCN45" s="17"/>
      <c r="DCO45" s="17"/>
      <c r="DCP45" s="17"/>
      <c r="DCQ45" s="25"/>
      <c r="DCR45" s="25"/>
      <c r="DCS45" s="26"/>
      <c r="DCT45" s="17"/>
      <c r="DCU45" s="17"/>
      <c r="DCV45" s="17"/>
      <c r="DCW45" s="25"/>
      <c r="DCX45" s="25"/>
      <c r="DCY45" s="17"/>
      <c r="DCZ45" s="17"/>
      <c r="DDA45" s="17"/>
      <c r="DDB45" s="25"/>
      <c r="DDC45" s="25"/>
      <c r="DDD45" s="17"/>
      <c r="DDE45" s="17"/>
      <c r="DDF45" s="17"/>
      <c r="DDG45" s="25"/>
      <c r="DDH45" s="25"/>
      <c r="DDI45" s="26"/>
      <c r="DDJ45" s="17"/>
      <c r="DDK45" s="17"/>
      <c r="DDL45" s="17"/>
      <c r="DDM45" s="25"/>
      <c r="DDN45" s="25"/>
      <c r="DDO45" s="17"/>
      <c r="DDP45" s="17"/>
      <c r="DDQ45" s="17"/>
      <c r="DDR45" s="25"/>
      <c r="DDS45" s="25"/>
      <c r="DDT45" s="17"/>
      <c r="DDU45" s="17"/>
      <c r="DDV45" s="17"/>
      <c r="DDW45" s="25"/>
      <c r="DDX45" s="25"/>
      <c r="DDY45" s="26"/>
      <c r="DDZ45" s="17"/>
      <c r="DEA45" s="17"/>
      <c r="DEB45" s="17"/>
      <c r="DEC45" s="25"/>
      <c r="DED45" s="25"/>
      <c r="DEE45" s="17"/>
      <c r="DEF45" s="17"/>
      <c r="DEG45" s="17"/>
      <c r="DEH45" s="25"/>
      <c r="DEI45" s="25"/>
      <c r="DEJ45" s="17"/>
      <c r="DEK45" s="17"/>
      <c r="DEL45" s="17"/>
      <c r="DEM45" s="25"/>
      <c r="DEN45" s="25"/>
      <c r="DEO45" s="26"/>
      <c r="DEP45" s="17"/>
      <c r="DEQ45" s="17"/>
      <c r="DER45" s="17"/>
      <c r="DES45" s="25"/>
      <c r="DET45" s="25"/>
      <c r="DEU45" s="17"/>
      <c r="DEV45" s="17"/>
      <c r="DEW45" s="17"/>
      <c r="DEX45" s="25"/>
      <c r="DEY45" s="25"/>
      <c r="DEZ45" s="17"/>
      <c r="DFA45" s="17"/>
      <c r="DFB45" s="17"/>
      <c r="DFC45" s="25"/>
      <c r="DFD45" s="25"/>
      <c r="DFE45" s="26"/>
      <c r="DFF45" s="17"/>
      <c r="DFG45" s="17"/>
      <c r="DFH45" s="17"/>
      <c r="DFI45" s="25"/>
      <c r="DFJ45" s="25"/>
      <c r="DFK45" s="17"/>
      <c r="DFL45" s="17"/>
      <c r="DFM45" s="17"/>
      <c r="DFN45" s="25"/>
      <c r="DFO45" s="25"/>
      <c r="DFP45" s="17"/>
      <c r="DFQ45" s="17"/>
      <c r="DFR45" s="17"/>
      <c r="DFS45" s="25"/>
      <c r="DFT45" s="25"/>
      <c r="DFU45" s="26"/>
      <c r="DFV45" s="17"/>
      <c r="DFW45" s="17"/>
      <c r="DFX45" s="17"/>
      <c r="DFY45" s="25"/>
      <c r="DFZ45" s="25"/>
      <c r="DGA45" s="17"/>
      <c r="DGB45" s="17"/>
      <c r="DGC45" s="17"/>
      <c r="DGD45" s="25"/>
      <c r="DGE45" s="25"/>
      <c r="DGF45" s="17"/>
      <c r="DGG45" s="17"/>
      <c r="DGH45" s="17"/>
      <c r="DGI45" s="25"/>
      <c r="DGJ45" s="25"/>
      <c r="DGK45" s="26"/>
      <c r="DGL45" s="17"/>
      <c r="DGM45" s="17"/>
      <c r="DGN45" s="17"/>
      <c r="DGO45" s="25"/>
      <c r="DGP45" s="25"/>
      <c r="DGQ45" s="17"/>
      <c r="DGR45" s="17"/>
      <c r="DGS45" s="17"/>
      <c r="DGT45" s="25"/>
      <c r="DGU45" s="25"/>
      <c r="DGV45" s="17"/>
      <c r="DGW45" s="17"/>
      <c r="DGX45" s="17"/>
      <c r="DGY45" s="25"/>
      <c r="DGZ45" s="25"/>
      <c r="DHA45" s="26"/>
      <c r="DHB45" s="17"/>
      <c r="DHC45" s="17"/>
      <c r="DHD45" s="17"/>
      <c r="DHE45" s="25"/>
      <c r="DHF45" s="25"/>
      <c r="DHG45" s="17"/>
      <c r="DHH45" s="17"/>
      <c r="DHI45" s="17"/>
      <c r="DHJ45" s="25"/>
      <c r="DHK45" s="25"/>
      <c r="DHL45" s="17"/>
      <c r="DHM45" s="17"/>
      <c r="DHN45" s="17"/>
      <c r="DHO45" s="25"/>
      <c r="DHP45" s="25"/>
      <c r="DHQ45" s="26"/>
      <c r="DHR45" s="17"/>
      <c r="DHS45" s="17"/>
      <c r="DHT45" s="17"/>
      <c r="DHU45" s="25"/>
      <c r="DHV45" s="25"/>
      <c r="DHW45" s="17"/>
      <c r="DHX45" s="17"/>
      <c r="DHY45" s="17"/>
      <c r="DHZ45" s="25"/>
      <c r="DIA45" s="25"/>
      <c r="DIB45" s="17"/>
      <c r="DIC45" s="17"/>
      <c r="DID45" s="17"/>
      <c r="DIE45" s="25"/>
      <c r="DIF45" s="25"/>
      <c r="DIG45" s="26"/>
      <c r="DIH45" s="17"/>
      <c r="DII45" s="17"/>
      <c r="DIJ45" s="17"/>
      <c r="DIK45" s="25"/>
      <c r="DIL45" s="25"/>
      <c r="DIM45" s="17"/>
      <c r="DIN45" s="17"/>
      <c r="DIO45" s="17"/>
      <c r="DIP45" s="25"/>
      <c r="DIQ45" s="25"/>
      <c r="DIR45" s="17"/>
      <c r="DIS45" s="17"/>
      <c r="DIT45" s="17"/>
      <c r="DIU45" s="25"/>
      <c r="DIV45" s="25"/>
      <c r="DIW45" s="26"/>
      <c r="DIX45" s="17"/>
      <c r="DIY45" s="17"/>
      <c r="DIZ45" s="17"/>
      <c r="DJA45" s="25"/>
      <c r="DJB45" s="25"/>
      <c r="DJC45" s="17"/>
      <c r="DJD45" s="17"/>
      <c r="DJE45" s="17"/>
      <c r="DJF45" s="25"/>
      <c r="DJG45" s="25"/>
      <c r="DJH45" s="17"/>
      <c r="DJI45" s="17"/>
      <c r="DJJ45" s="17"/>
      <c r="DJK45" s="25"/>
      <c r="DJL45" s="25"/>
      <c r="DJM45" s="26"/>
      <c r="DJN45" s="17"/>
      <c r="DJO45" s="17"/>
      <c r="DJP45" s="17"/>
      <c r="DJQ45" s="25"/>
      <c r="DJR45" s="25"/>
      <c r="DJS45" s="17"/>
      <c r="DJT45" s="17"/>
      <c r="DJU45" s="17"/>
      <c r="DJV45" s="25"/>
      <c r="DJW45" s="25"/>
      <c r="DJX45" s="17"/>
      <c r="DJY45" s="17"/>
      <c r="DJZ45" s="17"/>
      <c r="DKA45" s="25"/>
      <c r="DKB45" s="25"/>
      <c r="DKC45" s="26"/>
      <c r="DKD45" s="17"/>
      <c r="DKE45" s="17"/>
      <c r="DKF45" s="17"/>
      <c r="DKG45" s="25"/>
      <c r="DKH45" s="25"/>
      <c r="DKI45" s="17"/>
      <c r="DKJ45" s="17"/>
      <c r="DKK45" s="17"/>
      <c r="DKL45" s="25"/>
      <c r="DKM45" s="25"/>
      <c r="DKN45" s="17"/>
      <c r="DKO45" s="17"/>
      <c r="DKP45" s="17"/>
      <c r="DKQ45" s="25"/>
      <c r="DKR45" s="25"/>
      <c r="DKS45" s="26"/>
      <c r="DKT45" s="17"/>
      <c r="DKU45" s="17"/>
      <c r="DKV45" s="17"/>
      <c r="DKW45" s="25"/>
      <c r="DKX45" s="25"/>
      <c r="DKY45" s="17"/>
      <c r="DKZ45" s="17"/>
      <c r="DLA45" s="17"/>
      <c r="DLB45" s="25"/>
      <c r="DLC45" s="25"/>
      <c r="DLD45" s="17"/>
      <c r="DLE45" s="17"/>
      <c r="DLF45" s="17"/>
      <c r="DLG45" s="25"/>
      <c r="DLH45" s="25"/>
      <c r="DLI45" s="26"/>
      <c r="DLJ45" s="17"/>
      <c r="DLK45" s="17"/>
      <c r="DLL45" s="17"/>
      <c r="DLM45" s="25"/>
      <c r="DLN45" s="25"/>
      <c r="DLO45" s="17"/>
      <c r="DLP45" s="17"/>
      <c r="DLQ45" s="17"/>
      <c r="DLR45" s="25"/>
      <c r="DLS45" s="25"/>
      <c r="DLT45" s="17"/>
      <c r="DLU45" s="17"/>
      <c r="DLV45" s="17"/>
      <c r="DLW45" s="25"/>
      <c r="DLX45" s="25"/>
      <c r="DLY45" s="26"/>
      <c r="DLZ45" s="17"/>
      <c r="DMA45" s="17"/>
      <c r="DMB45" s="17"/>
      <c r="DMC45" s="25"/>
      <c r="DMD45" s="25"/>
      <c r="DME45" s="17"/>
      <c r="DMF45" s="17"/>
      <c r="DMG45" s="17"/>
      <c r="DMH45" s="25"/>
      <c r="DMI45" s="25"/>
      <c r="DMJ45" s="17"/>
      <c r="DMK45" s="17"/>
      <c r="DML45" s="17"/>
      <c r="DMM45" s="25"/>
      <c r="DMN45" s="25"/>
      <c r="DMO45" s="26"/>
      <c r="DMP45" s="17"/>
      <c r="DMQ45" s="17"/>
      <c r="DMR45" s="17"/>
      <c r="DMS45" s="25"/>
      <c r="DMT45" s="25"/>
      <c r="DMU45" s="17"/>
      <c r="DMV45" s="17"/>
      <c r="DMW45" s="17"/>
      <c r="DMX45" s="25"/>
      <c r="DMY45" s="25"/>
      <c r="DMZ45" s="17"/>
      <c r="DNA45" s="17"/>
      <c r="DNB45" s="17"/>
      <c r="DNC45" s="25"/>
      <c r="DND45" s="25"/>
      <c r="DNE45" s="26"/>
      <c r="DNF45" s="17"/>
      <c r="DNG45" s="17"/>
      <c r="DNH45" s="17"/>
      <c r="DNI45" s="25"/>
      <c r="DNJ45" s="25"/>
      <c r="DNK45" s="17"/>
      <c r="DNL45" s="17"/>
      <c r="DNM45" s="17"/>
      <c r="DNN45" s="25"/>
      <c r="DNO45" s="25"/>
      <c r="DNP45" s="17"/>
      <c r="DNQ45" s="17"/>
      <c r="DNR45" s="17"/>
      <c r="DNS45" s="25"/>
      <c r="DNT45" s="25"/>
      <c r="DNU45" s="26"/>
      <c r="DNV45" s="17"/>
      <c r="DNW45" s="17"/>
      <c r="DNX45" s="17"/>
      <c r="DNY45" s="25"/>
      <c r="DNZ45" s="25"/>
      <c r="DOA45" s="17"/>
      <c r="DOB45" s="17"/>
      <c r="DOC45" s="17"/>
      <c r="DOD45" s="25"/>
      <c r="DOE45" s="25"/>
      <c r="DOF45" s="17"/>
      <c r="DOG45" s="17"/>
      <c r="DOH45" s="17"/>
      <c r="DOI45" s="25"/>
      <c r="DOJ45" s="25"/>
      <c r="DOK45" s="26"/>
      <c r="DOL45" s="17"/>
      <c r="DOM45" s="17"/>
      <c r="DON45" s="17"/>
      <c r="DOO45" s="25"/>
      <c r="DOP45" s="25"/>
      <c r="DOQ45" s="17"/>
      <c r="DOR45" s="17"/>
      <c r="DOS45" s="17"/>
      <c r="DOT45" s="25"/>
      <c r="DOU45" s="25"/>
      <c r="DOV45" s="17"/>
      <c r="DOW45" s="17"/>
      <c r="DOX45" s="17"/>
      <c r="DOY45" s="25"/>
      <c r="DOZ45" s="25"/>
      <c r="DPA45" s="26"/>
      <c r="DPB45" s="17"/>
      <c r="DPC45" s="17"/>
      <c r="DPD45" s="17"/>
      <c r="DPE45" s="25"/>
      <c r="DPF45" s="25"/>
      <c r="DPG45" s="17"/>
      <c r="DPH45" s="17"/>
      <c r="DPI45" s="17"/>
      <c r="DPJ45" s="25"/>
      <c r="DPK45" s="25"/>
      <c r="DPL45" s="17"/>
      <c r="DPM45" s="17"/>
      <c r="DPN45" s="17"/>
      <c r="DPO45" s="25"/>
      <c r="DPP45" s="25"/>
      <c r="DPQ45" s="26"/>
      <c r="DPR45" s="17"/>
      <c r="DPS45" s="17"/>
      <c r="DPT45" s="17"/>
      <c r="DPU45" s="25"/>
      <c r="DPV45" s="25"/>
      <c r="DPW45" s="17"/>
      <c r="DPX45" s="17"/>
      <c r="DPY45" s="17"/>
      <c r="DPZ45" s="25"/>
      <c r="DQA45" s="25"/>
      <c r="DQB45" s="17"/>
      <c r="DQC45" s="17"/>
      <c r="DQD45" s="17"/>
      <c r="DQE45" s="25"/>
      <c r="DQF45" s="25"/>
      <c r="DQG45" s="26"/>
      <c r="DQH45" s="17"/>
      <c r="DQI45" s="17"/>
      <c r="DQJ45" s="17"/>
      <c r="DQK45" s="25"/>
      <c r="DQL45" s="25"/>
      <c r="DQM45" s="17"/>
      <c r="DQN45" s="17"/>
      <c r="DQO45" s="17"/>
      <c r="DQP45" s="25"/>
      <c r="DQQ45" s="25"/>
      <c r="DQR45" s="17"/>
      <c r="DQS45" s="17"/>
      <c r="DQT45" s="17"/>
      <c r="DQU45" s="25"/>
      <c r="DQV45" s="25"/>
      <c r="DQW45" s="26"/>
      <c r="DQX45" s="17"/>
      <c r="DQY45" s="17"/>
      <c r="DQZ45" s="17"/>
      <c r="DRA45" s="25"/>
      <c r="DRB45" s="25"/>
      <c r="DRC45" s="17"/>
      <c r="DRD45" s="17"/>
      <c r="DRE45" s="17"/>
      <c r="DRF45" s="25"/>
      <c r="DRG45" s="25"/>
      <c r="DRH45" s="17"/>
      <c r="DRI45" s="17"/>
      <c r="DRJ45" s="17"/>
      <c r="DRK45" s="25"/>
      <c r="DRL45" s="25"/>
      <c r="DRM45" s="26"/>
      <c r="DRN45" s="17"/>
      <c r="DRO45" s="17"/>
      <c r="DRP45" s="17"/>
      <c r="DRQ45" s="25"/>
      <c r="DRR45" s="25"/>
      <c r="DRS45" s="17"/>
      <c r="DRT45" s="17"/>
      <c r="DRU45" s="17"/>
      <c r="DRV45" s="25"/>
      <c r="DRW45" s="25"/>
      <c r="DRX45" s="17"/>
      <c r="DRY45" s="17"/>
      <c r="DRZ45" s="17"/>
      <c r="DSA45" s="25"/>
      <c r="DSB45" s="25"/>
      <c r="DSC45" s="26"/>
      <c r="DSD45" s="17"/>
      <c r="DSE45" s="17"/>
      <c r="DSF45" s="17"/>
      <c r="DSG45" s="25"/>
      <c r="DSH45" s="25"/>
      <c r="DSI45" s="17"/>
      <c r="DSJ45" s="17"/>
      <c r="DSK45" s="17"/>
      <c r="DSL45" s="25"/>
      <c r="DSM45" s="25"/>
      <c r="DSN45" s="17"/>
      <c r="DSO45" s="17"/>
      <c r="DSP45" s="17"/>
      <c r="DSQ45" s="25"/>
      <c r="DSR45" s="25"/>
      <c r="DSS45" s="26"/>
      <c r="DST45" s="17"/>
      <c r="DSU45" s="17"/>
      <c r="DSV45" s="17"/>
      <c r="DSW45" s="25"/>
      <c r="DSX45" s="25"/>
      <c r="DSY45" s="17"/>
      <c r="DSZ45" s="17"/>
      <c r="DTA45" s="17"/>
      <c r="DTB45" s="25"/>
      <c r="DTC45" s="25"/>
      <c r="DTD45" s="17"/>
      <c r="DTE45" s="17"/>
      <c r="DTF45" s="17"/>
      <c r="DTG45" s="25"/>
      <c r="DTH45" s="25"/>
      <c r="DTI45" s="26"/>
      <c r="DTJ45" s="17"/>
      <c r="DTK45" s="17"/>
      <c r="DTL45" s="17"/>
      <c r="DTM45" s="25"/>
      <c r="DTN45" s="25"/>
      <c r="DTO45" s="17"/>
      <c r="DTP45" s="17"/>
      <c r="DTQ45" s="17"/>
      <c r="DTR45" s="25"/>
      <c r="DTS45" s="25"/>
      <c r="DTT45" s="17"/>
      <c r="DTU45" s="17"/>
      <c r="DTV45" s="17"/>
      <c r="DTW45" s="25"/>
      <c r="DTX45" s="25"/>
      <c r="DTY45" s="26"/>
      <c r="DTZ45" s="17"/>
      <c r="DUA45" s="17"/>
      <c r="DUB45" s="17"/>
      <c r="DUC45" s="25"/>
      <c r="DUD45" s="25"/>
      <c r="DUE45" s="17"/>
      <c r="DUF45" s="17"/>
      <c r="DUG45" s="17"/>
      <c r="DUH45" s="25"/>
      <c r="DUI45" s="25"/>
      <c r="DUJ45" s="17"/>
      <c r="DUK45" s="17"/>
      <c r="DUL45" s="17"/>
      <c r="DUM45" s="25"/>
      <c r="DUN45" s="25"/>
      <c r="DUO45" s="26"/>
      <c r="DUP45" s="17"/>
      <c r="DUQ45" s="17"/>
      <c r="DUR45" s="17"/>
      <c r="DUS45" s="25"/>
      <c r="DUT45" s="25"/>
      <c r="DUU45" s="17"/>
      <c r="DUV45" s="17"/>
      <c r="DUW45" s="17"/>
      <c r="DUX45" s="25"/>
      <c r="DUY45" s="25"/>
      <c r="DUZ45" s="17"/>
      <c r="DVA45" s="17"/>
      <c r="DVB45" s="17"/>
      <c r="DVC45" s="25"/>
      <c r="DVD45" s="25"/>
      <c r="DVE45" s="26"/>
      <c r="DVF45" s="17"/>
      <c r="DVG45" s="17"/>
      <c r="DVH45" s="17"/>
      <c r="DVI45" s="25"/>
      <c r="DVJ45" s="25"/>
      <c r="DVK45" s="17"/>
      <c r="DVL45" s="17"/>
      <c r="DVM45" s="17"/>
      <c r="DVN45" s="25"/>
      <c r="DVO45" s="25"/>
      <c r="DVP45" s="17"/>
      <c r="DVQ45" s="17"/>
      <c r="DVR45" s="17"/>
      <c r="DVS45" s="25"/>
      <c r="DVT45" s="25"/>
      <c r="DVU45" s="26"/>
      <c r="DVV45" s="17"/>
      <c r="DVW45" s="17"/>
      <c r="DVX45" s="17"/>
      <c r="DVY45" s="25"/>
      <c r="DVZ45" s="25"/>
      <c r="DWA45" s="17"/>
      <c r="DWB45" s="17"/>
      <c r="DWC45" s="17"/>
      <c r="DWD45" s="25"/>
      <c r="DWE45" s="25"/>
      <c r="DWF45" s="17"/>
      <c r="DWG45" s="17"/>
      <c r="DWH45" s="17"/>
      <c r="DWI45" s="25"/>
      <c r="DWJ45" s="25"/>
      <c r="DWK45" s="26"/>
      <c r="DWL45" s="17"/>
      <c r="DWM45" s="17"/>
      <c r="DWN45" s="17"/>
      <c r="DWO45" s="25"/>
      <c r="DWP45" s="25"/>
      <c r="DWQ45" s="17"/>
      <c r="DWR45" s="17"/>
      <c r="DWS45" s="17"/>
      <c r="DWT45" s="25"/>
      <c r="DWU45" s="25"/>
      <c r="DWV45" s="17"/>
      <c r="DWW45" s="17"/>
      <c r="DWX45" s="17"/>
      <c r="DWY45" s="25"/>
      <c r="DWZ45" s="25"/>
      <c r="DXA45" s="26"/>
      <c r="DXB45" s="17"/>
      <c r="DXC45" s="17"/>
      <c r="DXD45" s="17"/>
      <c r="DXE45" s="25"/>
      <c r="DXF45" s="25"/>
      <c r="DXG45" s="17"/>
      <c r="DXH45" s="17"/>
      <c r="DXI45" s="17"/>
      <c r="DXJ45" s="25"/>
      <c r="DXK45" s="25"/>
      <c r="DXL45" s="17"/>
      <c r="DXM45" s="17"/>
      <c r="DXN45" s="17"/>
      <c r="DXO45" s="25"/>
      <c r="DXP45" s="25"/>
      <c r="DXQ45" s="26"/>
      <c r="DXR45" s="17"/>
      <c r="DXS45" s="17"/>
      <c r="DXT45" s="17"/>
      <c r="DXU45" s="25"/>
      <c r="DXV45" s="25"/>
      <c r="DXW45" s="17"/>
      <c r="DXX45" s="17"/>
      <c r="DXY45" s="17"/>
      <c r="DXZ45" s="25"/>
      <c r="DYA45" s="25"/>
      <c r="DYB45" s="17"/>
      <c r="DYC45" s="17"/>
      <c r="DYD45" s="17"/>
      <c r="DYE45" s="25"/>
      <c r="DYF45" s="25"/>
      <c r="DYG45" s="26"/>
      <c r="DYH45" s="17"/>
      <c r="DYI45" s="17"/>
      <c r="DYJ45" s="17"/>
      <c r="DYK45" s="25"/>
      <c r="DYL45" s="25"/>
      <c r="DYM45" s="17"/>
      <c r="DYN45" s="17"/>
      <c r="DYO45" s="17"/>
      <c r="DYP45" s="25"/>
      <c r="DYQ45" s="25"/>
      <c r="DYR45" s="17"/>
      <c r="DYS45" s="17"/>
      <c r="DYT45" s="17"/>
      <c r="DYU45" s="25"/>
      <c r="DYV45" s="25"/>
      <c r="DYW45" s="26"/>
      <c r="DYX45" s="17"/>
      <c r="DYY45" s="17"/>
      <c r="DYZ45" s="17"/>
      <c r="DZA45" s="25"/>
      <c r="DZB45" s="25"/>
      <c r="DZC45" s="17"/>
      <c r="DZD45" s="17"/>
      <c r="DZE45" s="17"/>
      <c r="DZF45" s="25"/>
      <c r="DZG45" s="25"/>
      <c r="DZH45" s="17"/>
      <c r="DZI45" s="17"/>
      <c r="DZJ45" s="17"/>
      <c r="DZK45" s="25"/>
      <c r="DZL45" s="25"/>
      <c r="DZM45" s="26"/>
      <c r="DZN45" s="17"/>
      <c r="DZO45" s="17"/>
      <c r="DZP45" s="17"/>
      <c r="DZQ45" s="25"/>
      <c r="DZR45" s="25"/>
      <c r="DZS45" s="17"/>
      <c r="DZT45" s="17"/>
      <c r="DZU45" s="17"/>
      <c r="DZV45" s="25"/>
      <c r="DZW45" s="25"/>
      <c r="DZX45" s="17"/>
      <c r="DZY45" s="17"/>
      <c r="DZZ45" s="17"/>
      <c r="EAA45" s="25"/>
      <c r="EAB45" s="25"/>
      <c r="EAC45" s="26"/>
      <c r="EAD45" s="17"/>
      <c r="EAE45" s="17"/>
      <c r="EAF45" s="17"/>
      <c r="EAG45" s="25"/>
      <c r="EAH45" s="25"/>
      <c r="EAI45" s="17"/>
      <c r="EAJ45" s="17"/>
      <c r="EAK45" s="17"/>
      <c r="EAL45" s="25"/>
      <c r="EAM45" s="25"/>
      <c r="EAN45" s="17"/>
      <c r="EAO45" s="17"/>
      <c r="EAP45" s="17"/>
      <c r="EAQ45" s="25"/>
      <c r="EAR45" s="25"/>
      <c r="EAS45" s="26"/>
      <c r="EAT45" s="17"/>
      <c r="EAU45" s="17"/>
      <c r="EAV45" s="17"/>
      <c r="EAW45" s="25"/>
      <c r="EAX45" s="25"/>
      <c r="EAY45" s="17"/>
      <c r="EAZ45" s="17"/>
      <c r="EBA45" s="17"/>
      <c r="EBB45" s="25"/>
      <c r="EBC45" s="25"/>
      <c r="EBD45" s="17"/>
      <c r="EBE45" s="17"/>
      <c r="EBF45" s="17"/>
      <c r="EBG45" s="25"/>
      <c r="EBH45" s="25"/>
      <c r="EBI45" s="26"/>
      <c r="EBJ45" s="17"/>
      <c r="EBK45" s="17"/>
      <c r="EBL45" s="17"/>
      <c r="EBM45" s="25"/>
      <c r="EBN45" s="25"/>
      <c r="EBO45" s="17"/>
      <c r="EBP45" s="17"/>
      <c r="EBQ45" s="17"/>
      <c r="EBR45" s="25"/>
      <c r="EBS45" s="25"/>
      <c r="EBT45" s="17"/>
      <c r="EBU45" s="17"/>
      <c r="EBV45" s="17"/>
      <c r="EBW45" s="25"/>
      <c r="EBX45" s="25"/>
      <c r="EBY45" s="26"/>
      <c r="EBZ45" s="17"/>
      <c r="ECA45" s="17"/>
      <c r="ECB45" s="17"/>
      <c r="ECC45" s="25"/>
      <c r="ECD45" s="25"/>
      <c r="ECE45" s="17"/>
      <c r="ECF45" s="17"/>
      <c r="ECG45" s="17"/>
      <c r="ECH45" s="25"/>
      <c r="ECI45" s="25"/>
      <c r="ECJ45" s="17"/>
      <c r="ECK45" s="17"/>
      <c r="ECL45" s="17"/>
      <c r="ECM45" s="25"/>
      <c r="ECN45" s="25"/>
      <c r="ECO45" s="26"/>
      <c r="ECP45" s="17"/>
      <c r="ECQ45" s="17"/>
      <c r="ECR45" s="17"/>
      <c r="ECS45" s="25"/>
      <c r="ECT45" s="25"/>
      <c r="ECU45" s="17"/>
      <c r="ECV45" s="17"/>
      <c r="ECW45" s="17"/>
      <c r="ECX45" s="25"/>
      <c r="ECY45" s="25"/>
      <c r="ECZ45" s="17"/>
      <c r="EDA45" s="17"/>
      <c r="EDB45" s="17"/>
      <c r="EDC45" s="25"/>
      <c r="EDD45" s="25"/>
      <c r="EDE45" s="26"/>
      <c r="EDF45" s="17"/>
      <c r="EDG45" s="17"/>
      <c r="EDH45" s="17"/>
      <c r="EDI45" s="25"/>
      <c r="EDJ45" s="25"/>
      <c r="EDK45" s="17"/>
      <c r="EDL45" s="17"/>
      <c r="EDM45" s="17"/>
      <c r="EDN45" s="25"/>
      <c r="EDO45" s="25"/>
      <c r="EDP45" s="17"/>
      <c r="EDQ45" s="17"/>
      <c r="EDR45" s="17"/>
      <c r="EDS45" s="25"/>
      <c r="EDT45" s="25"/>
      <c r="EDU45" s="26"/>
      <c r="EDV45" s="17"/>
      <c r="EDW45" s="17"/>
      <c r="EDX45" s="17"/>
      <c r="EDY45" s="25"/>
      <c r="EDZ45" s="25"/>
      <c r="EEA45" s="17"/>
      <c r="EEB45" s="17"/>
      <c r="EEC45" s="17"/>
      <c r="EED45" s="25"/>
      <c r="EEE45" s="25"/>
      <c r="EEF45" s="17"/>
      <c r="EEG45" s="17"/>
      <c r="EEH45" s="17"/>
      <c r="EEI45" s="25"/>
      <c r="EEJ45" s="25"/>
      <c r="EEK45" s="26"/>
      <c r="EEL45" s="17"/>
      <c r="EEM45" s="17"/>
      <c r="EEN45" s="17"/>
      <c r="EEO45" s="25"/>
      <c r="EEP45" s="25"/>
      <c r="EEQ45" s="17"/>
      <c r="EER45" s="17"/>
      <c r="EES45" s="17"/>
      <c r="EET45" s="25"/>
      <c r="EEU45" s="25"/>
      <c r="EEV45" s="17"/>
      <c r="EEW45" s="17"/>
      <c r="EEX45" s="17"/>
      <c r="EEY45" s="25"/>
      <c r="EEZ45" s="25"/>
      <c r="EFA45" s="26"/>
      <c r="EFB45" s="17"/>
      <c r="EFC45" s="17"/>
      <c r="EFD45" s="17"/>
      <c r="EFE45" s="25"/>
      <c r="EFF45" s="25"/>
      <c r="EFG45" s="17"/>
      <c r="EFH45" s="17"/>
      <c r="EFI45" s="17"/>
      <c r="EFJ45" s="25"/>
      <c r="EFK45" s="25"/>
      <c r="EFL45" s="17"/>
      <c r="EFM45" s="17"/>
      <c r="EFN45" s="17"/>
      <c r="EFO45" s="25"/>
      <c r="EFP45" s="25"/>
      <c r="EFQ45" s="26"/>
      <c r="EFR45" s="17"/>
      <c r="EFS45" s="17"/>
      <c r="EFT45" s="17"/>
      <c r="EFU45" s="25"/>
      <c r="EFV45" s="25"/>
      <c r="EFW45" s="17"/>
      <c r="EFX45" s="17"/>
      <c r="EFY45" s="17"/>
      <c r="EFZ45" s="25"/>
      <c r="EGA45" s="25"/>
      <c r="EGB45" s="17"/>
      <c r="EGC45" s="17"/>
      <c r="EGD45" s="17"/>
      <c r="EGE45" s="25"/>
      <c r="EGF45" s="25"/>
      <c r="EGG45" s="26"/>
      <c r="EGH45" s="17"/>
      <c r="EGI45" s="17"/>
      <c r="EGJ45" s="17"/>
      <c r="EGK45" s="25"/>
      <c r="EGL45" s="25"/>
      <c r="EGM45" s="17"/>
      <c r="EGN45" s="17"/>
      <c r="EGO45" s="17"/>
      <c r="EGP45" s="25"/>
      <c r="EGQ45" s="25"/>
      <c r="EGR45" s="17"/>
      <c r="EGS45" s="17"/>
      <c r="EGT45" s="17"/>
      <c r="EGU45" s="25"/>
      <c r="EGV45" s="25"/>
      <c r="EGW45" s="26"/>
      <c r="EGX45" s="17"/>
      <c r="EGY45" s="17"/>
      <c r="EGZ45" s="17"/>
      <c r="EHA45" s="25"/>
      <c r="EHB45" s="25"/>
      <c r="EHC45" s="17"/>
      <c r="EHD45" s="17"/>
      <c r="EHE45" s="17"/>
      <c r="EHF45" s="25"/>
      <c r="EHG45" s="25"/>
      <c r="EHH45" s="17"/>
      <c r="EHI45" s="17"/>
      <c r="EHJ45" s="17"/>
      <c r="EHK45" s="25"/>
      <c r="EHL45" s="25"/>
      <c r="EHM45" s="26"/>
      <c r="EHN45" s="17"/>
      <c r="EHO45" s="17"/>
      <c r="EHP45" s="17"/>
      <c r="EHQ45" s="25"/>
      <c r="EHR45" s="25"/>
      <c r="EHS45" s="17"/>
      <c r="EHT45" s="17"/>
      <c r="EHU45" s="17"/>
      <c r="EHV45" s="25"/>
      <c r="EHW45" s="25"/>
      <c r="EHX45" s="17"/>
      <c r="EHY45" s="17"/>
      <c r="EHZ45" s="17"/>
      <c r="EIA45" s="25"/>
      <c r="EIB45" s="25"/>
      <c r="EIC45" s="26"/>
      <c r="EID45" s="17"/>
      <c r="EIE45" s="17"/>
      <c r="EIF45" s="17"/>
      <c r="EIG45" s="25"/>
      <c r="EIH45" s="25"/>
      <c r="EII45" s="17"/>
      <c r="EIJ45" s="17"/>
      <c r="EIK45" s="17"/>
      <c r="EIL45" s="25"/>
      <c r="EIM45" s="25"/>
      <c r="EIN45" s="17"/>
      <c r="EIO45" s="17"/>
      <c r="EIP45" s="17"/>
      <c r="EIQ45" s="25"/>
      <c r="EIR45" s="25"/>
      <c r="EIS45" s="26"/>
      <c r="EIT45" s="17"/>
      <c r="EIU45" s="17"/>
      <c r="EIV45" s="17"/>
      <c r="EIW45" s="25"/>
      <c r="EIX45" s="25"/>
      <c r="EIY45" s="17"/>
      <c r="EIZ45" s="17"/>
      <c r="EJA45" s="17"/>
      <c r="EJB45" s="25"/>
      <c r="EJC45" s="25"/>
      <c r="EJD45" s="17"/>
      <c r="EJE45" s="17"/>
      <c r="EJF45" s="17"/>
      <c r="EJG45" s="25"/>
      <c r="EJH45" s="25"/>
      <c r="EJI45" s="26"/>
      <c r="EJJ45" s="17"/>
      <c r="EJK45" s="17"/>
      <c r="EJL45" s="17"/>
      <c r="EJM45" s="25"/>
      <c r="EJN45" s="25"/>
      <c r="EJO45" s="17"/>
      <c r="EJP45" s="17"/>
      <c r="EJQ45" s="17"/>
      <c r="EJR45" s="25"/>
      <c r="EJS45" s="25"/>
      <c r="EJT45" s="17"/>
      <c r="EJU45" s="17"/>
      <c r="EJV45" s="17"/>
      <c r="EJW45" s="25"/>
      <c r="EJX45" s="25"/>
      <c r="EJY45" s="26"/>
      <c r="EJZ45" s="17"/>
      <c r="EKA45" s="17"/>
      <c r="EKB45" s="17"/>
      <c r="EKC45" s="25"/>
      <c r="EKD45" s="25"/>
      <c r="EKE45" s="17"/>
      <c r="EKF45" s="17"/>
      <c r="EKG45" s="17"/>
      <c r="EKH45" s="25"/>
      <c r="EKI45" s="25"/>
      <c r="EKJ45" s="17"/>
      <c r="EKK45" s="17"/>
      <c r="EKL45" s="17"/>
      <c r="EKM45" s="25"/>
      <c r="EKN45" s="25"/>
      <c r="EKO45" s="26"/>
      <c r="EKP45" s="17"/>
      <c r="EKQ45" s="17"/>
      <c r="EKR45" s="17"/>
      <c r="EKS45" s="25"/>
      <c r="EKT45" s="25"/>
      <c r="EKU45" s="17"/>
      <c r="EKV45" s="17"/>
      <c r="EKW45" s="17"/>
      <c r="EKX45" s="25"/>
      <c r="EKY45" s="25"/>
      <c r="EKZ45" s="17"/>
      <c r="ELA45" s="17"/>
      <c r="ELB45" s="17"/>
      <c r="ELC45" s="25"/>
      <c r="ELD45" s="25"/>
      <c r="ELE45" s="26"/>
      <c r="ELF45" s="17"/>
      <c r="ELG45" s="17"/>
      <c r="ELH45" s="17"/>
      <c r="ELI45" s="25"/>
      <c r="ELJ45" s="25"/>
      <c r="ELK45" s="17"/>
      <c r="ELL45" s="17"/>
      <c r="ELM45" s="17"/>
      <c r="ELN45" s="25"/>
      <c r="ELO45" s="25"/>
      <c r="ELP45" s="17"/>
      <c r="ELQ45" s="17"/>
      <c r="ELR45" s="17"/>
      <c r="ELS45" s="25"/>
      <c r="ELT45" s="25"/>
      <c r="ELU45" s="26"/>
      <c r="ELV45" s="17"/>
      <c r="ELW45" s="17"/>
      <c r="ELX45" s="17"/>
      <c r="ELY45" s="25"/>
      <c r="ELZ45" s="25"/>
      <c r="EMA45" s="17"/>
      <c r="EMB45" s="17"/>
      <c r="EMC45" s="17"/>
      <c r="EMD45" s="25"/>
      <c r="EME45" s="25"/>
      <c r="EMF45" s="17"/>
      <c r="EMG45" s="17"/>
      <c r="EMH45" s="17"/>
      <c r="EMI45" s="25"/>
      <c r="EMJ45" s="25"/>
      <c r="EMK45" s="26"/>
      <c r="EML45" s="17"/>
      <c r="EMM45" s="17"/>
      <c r="EMN45" s="17"/>
      <c r="EMO45" s="25"/>
      <c r="EMP45" s="25"/>
      <c r="EMQ45" s="17"/>
      <c r="EMR45" s="17"/>
      <c r="EMS45" s="17"/>
      <c r="EMT45" s="25"/>
      <c r="EMU45" s="25"/>
      <c r="EMV45" s="17"/>
      <c r="EMW45" s="17"/>
      <c r="EMX45" s="17"/>
      <c r="EMY45" s="25"/>
      <c r="EMZ45" s="25"/>
      <c r="ENA45" s="26"/>
      <c r="ENB45" s="17"/>
      <c r="ENC45" s="17"/>
      <c r="END45" s="17"/>
      <c r="ENE45" s="25"/>
      <c r="ENF45" s="25"/>
      <c r="ENG45" s="17"/>
      <c r="ENH45" s="17"/>
      <c r="ENI45" s="17"/>
      <c r="ENJ45" s="25"/>
      <c r="ENK45" s="25"/>
      <c r="ENL45" s="17"/>
      <c r="ENM45" s="17"/>
      <c r="ENN45" s="17"/>
      <c r="ENO45" s="25"/>
      <c r="ENP45" s="25"/>
      <c r="ENQ45" s="26"/>
      <c r="ENR45" s="17"/>
      <c r="ENS45" s="17"/>
      <c r="ENT45" s="17"/>
      <c r="ENU45" s="25"/>
      <c r="ENV45" s="25"/>
      <c r="ENW45" s="17"/>
      <c r="ENX45" s="17"/>
      <c r="ENY45" s="17"/>
      <c r="ENZ45" s="25"/>
      <c r="EOA45" s="25"/>
      <c r="EOB45" s="17"/>
      <c r="EOC45" s="17"/>
      <c r="EOD45" s="17"/>
      <c r="EOE45" s="25"/>
      <c r="EOF45" s="25"/>
      <c r="EOG45" s="26"/>
      <c r="EOH45" s="17"/>
      <c r="EOI45" s="17"/>
      <c r="EOJ45" s="17"/>
      <c r="EOK45" s="25"/>
      <c r="EOL45" s="25"/>
      <c r="EOM45" s="17"/>
      <c r="EON45" s="17"/>
      <c r="EOO45" s="17"/>
      <c r="EOP45" s="25"/>
      <c r="EOQ45" s="25"/>
      <c r="EOR45" s="17"/>
      <c r="EOS45" s="17"/>
      <c r="EOT45" s="17"/>
      <c r="EOU45" s="25"/>
      <c r="EOV45" s="25"/>
      <c r="EOW45" s="26"/>
      <c r="EOX45" s="17"/>
      <c r="EOY45" s="17"/>
      <c r="EOZ45" s="17"/>
      <c r="EPA45" s="25"/>
      <c r="EPB45" s="25"/>
      <c r="EPC45" s="17"/>
      <c r="EPD45" s="17"/>
      <c r="EPE45" s="17"/>
      <c r="EPF45" s="25"/>
      <c r="EPG45" s="25"/>
      <c r="EPH45" s="17"/>
      <c r="EPI45" s="17"/>
      <c r="EPJ45" s="17"/>
      <c r="EPK45" s="25"/>
      <c r="EPL45" s="25"/>
      <c r="EPM45" s="26"/>
      <c r="EPN45" s="17"/>
      <c r="EPO45" s="17"/>
      <c r="EPP45" s="17"/>
      <c r="EPQ45" s="25"/>
      <c r="EPR45" s="25"/>
      <c r="EPS45" s="17"/>
      <c r="EPT45" s="17"/>
      <c r="EPU45" s="17"/>
      <c r="EPV45" s="25"/>
      <c r="EPW45" s="25"/>
      <c r="EPX45" s="17"/>
      <c r="EPY45" s="17"/>
      <c r="EPZ45" s="17"/>
      <c r="EQA45" s="25"/>
      <c r="EQB45" s="25"/>
      <c r="EQC45" s="26"/>
      <c r="EQD45" s="17"/>
      <c r="EQE45" s="17"/>
      <c r="EQF45" s="17"/>
      <c r="EQG45" s="25"/>
      <c r="EQH45" s="25"/>
      <c r="EQI45" s="17"/>
      <c r="EQJ45" s="17"/>
      <c r="EQK45" s="17"/>
      <c r="EQL45" s="25"/>
      <c r="EQM45" s="25"/>
      <c r="EQN45" s="17"/>
      <c r="EQO45" s="17"/>
      <c r="EQP45" s="17"/>
      <c r="EQQ45" s="25"/>
      <c r="EQR45" s="25"/>
      <c r="EQS45" s="26"/>
      <c r="EQT45" s="17"/>
      <c r="EQU45" s="17"/>
      <c r="EQV45" s="17"/>
      <c r="EQW45" s="25"/>
      <c r="EQX45" s="25"/>
      <c r="EQY45" s="17"/>
      <c r="EQZ45" s="17"/>
      <c r="ERA45" s="17"/>
      <c r="ERB45" s="25"/>
      <c r="ERC45" s="25"/>
      <c r="ERD45" s="17"/>
      <c r="ERE45" s="17"/>
      <c r="ERF45" s="17"/>
      <c r="ERG45" s="25"/>
      <c r="ERH45" s="25"/>
      <c r="ERI45" s="26"/>
      <c r="ERJ45" s="17"/>
      <c r="ERK45" s="17"/>
      <c r="ERL45" s="17"/>
      <c r="ERM45" s="25"/>
      <c r="ERN45" s="25"/>
      <c r="ERO45" s="17"/>
      <c r="ERP45" s="17"/>
      <c r="ERQ45" s="17"/>
      <c r="ERR45" s="25"/>
      <c r="ERS45" s="25"/>
      <c r="ERT45" s="17"/>
      <c r="ERU45" s="17"/>
      <c r="ERV45" s="17"/>
      <c r="ERW45" s="25"/>
      <c r="ERX45" s="25"/>
      <c r="ERY45" s="26"/>
      <c r="ERZ45" s="17"/>
      <c r="ESA45" s="17"/>
      <c r="ESB45" s="17"/>
      <c r="ESC45" s="25"/>
      <c r="ESD45" s="25"/>
      <c r="ESE45" s="17"/>
      <c r="ESF45" s="17"/>
      <c r="ESG45" s="17"/>
      <c r="ESH45" s="25"/>
      <c r="ESI45" s="25"/>
      <c r="ESJ45" s="17"/>
      <c r="ESK45" s="17"/>
      <c r="ESL45" s="17"/>
      <c r="ESM45" s="25"/>
      <c r="ESN45" s="25"/>
      <c r="ESO45" s="26"/>
      <c r="ESP45" s="17"/>
      <c r="ESQ45" s="17"/>
      <c r="ESR45" s="17"/>
      <c r="ESS45" s="25"/>
      <c r="EST45" s="25"/>
      <c r="ESU45" s="17"/>
      <c r="ESV45" s="17"/>
      <c r="ESW45" s="17"/>
      <c r="ESX45" s="25"/>
      <c r="ESY45" s="25"/>
      <c r="ESZ45" s="17"/>
      <c r="ETA45" s="17"/>
      <c r="ETB45" s="17"/>
      <c r="ETC45" s="25"/>
      <c r="ETD45" s="25"/>
      <c r="ETE45" s="26"/>
      <c r="ETF45" s="17"/>
      <c r="ETG45" s="17"/>
      <c r="ETH45" s="17"/>
      <c r="ETI45" s="25"/>
      <c r="ETJ45" s="25"/>
      <c r="ETK45" s="17"/>
      <c r="ETL45" s="17"/>
      <c r="ETM45" s="17"/>
      <c r="ETN45" s="25"/>
      <c r="ETO45" s="25"/>
      <c r="ETP45" s="17"/>
      <c r="ETQ45" s="17"/>
      <c r="ETR45" s="17"/>
      <c r="ETS45" s="25"/>
      <c r="ETT45" s="25"/>
      <c r="ETU45" s="26"/>
      <c r="ETV45" s="17"/>
      <c r="ETW45" s="17"/>
      <c r="ETX45" s="17"/>
      <c r="ETY45" s="25"/>
      <c r="ETZ45" s="25"/>
      <c r="EUA45" s="17"/>
      <c r="EUB45" s="17"/>
      <c r="EUC45" s="17"/>
      <c r="EUD45" s="25"/>
      <c r="EUE45" s="25"/>
      <c r="EUF45" s="17"/>
      <c r="EUG45" s="17"/>
      <c r="EUH45" s="17"/>
      <c r="EUI45" s="25"/>
      <c r="EUJ45" s="25"/>
      <c r="EUK45" s="26"/>
      <c r="EUL45" s="17"/>
      <c r="EUM45" s="17"/>
      <c r="EUN45" s="17"/>
      <c r="EUO45" s="25"/>
      <c r="EUP45" s="25"/>
      <c r="EUQ45" s="17"/>
      <c r="EUR45" s="17"/>
      <c r="EUS45" s="17"/>
      <c r="EUT45" s="25"/>
      <c r="EUU45" s="25"/>
      <c r="EUV45" s="17"/>
      <c r="EUW45" s="17"/>
      <c r="EUX45" s="17"/>
      <c r="EUY45" s="25"/>
      <c r="EUZ45" s="25"/>
      <c r="EVA45" s="26"/>
      <c r="EVB45" s="17"/>
      <c r="EVC45" s="17"/>
      <c r="EVD45" s="17"/>
      <c r="EVE45" s="25"/>
      <c r="EVF45" s="25"/>
      <c r="EVG45" s="17"/>
      <c r="EVH45" s="17"/>
      <c r="EVI45" s="17"/>
      <c r="EVJ45" s="25"/>
      <c r="EVK45" s="25"/>
      <c r="EVL45" s="17"/>
      <c r="EVM45" s="17"/>
      <c r="EVN45" s="17"/>
      <c r="EVO45" s="25"/>
      <c r="EVP45" s="25"/>
      <c r="EVQ45" s="26"/>
      <c r="EVR45" s="17"/>
      <c r="EVS45" s="17"/>
      <c r="EVT45" s="17"/>
      <c r="EVU45" s="25"/>
      <c r="EVV45" s="25"/>
      <c r="EVW45" s="17"/>
      <c r="EVX45" s="17"/>
      <c r="EVY45" s="17"/>
      <c r="EVZ45" s="25"/>
      <c r="EWA45" s="25"/>
      <c r="EWB45" s="17"/>
      <c r="EWC45" s="17"/>
      <c r="EWD45" s="17"/>
      <c r="EWE45" s="25"/>
      <c r="EWF45" s="25"/>
      <c r="EWG45" s="26"/>
      <c r="EWH45" s="17"/>
      <c r="EWI45" s="17"/>
      <c r="EWJ45" s="17"/>
      <c r="EWK45" s="25"/>
      <c r="EWL45" s="25"/>
      <c r="EWM45" s="17"/>
      <c r="EWN45" s="17"/>
      <c r="EWO45" s="17"/>
      <c r="EWP45" s="25"/>
      <c r="EWQ45" s="25"/>
      <c r="EWR45" s="17"/>
      <c r="EWS45" s="17"/>
      <c r="EWT45" s="17"/>
      <c r="EWU45" s="25"/>
      <c r="EWV45" s="25"/>
      <c r="EWW45" s="26"/>
      <c r="EWX45" s="17"/>
      <c r="EWY45" s="17"/>
      <c r="EWZ45" s="17"/>
      <c r="EXA45" s="25"/>
      <c r="EXB45" s="25"/>
      <c r="EXC45" s="17"/>
      <c r="EXD45" s="17"/>
      <c r="EXE45" s="17"/>
      <c r="EXF45" s="25"/>
      <c r="EXG45" s="25"/>
      <c r="EXH45" s="17"/>
      <c r="EXI45" s="17"/>
      <c r="EXJ45" s="17"/>
      <c r="EXK45" s="25"/>
      <c r="EXL45" s="25"/>
      <c r="EXM45" s="26"/>
      <c r="EXN45" s="17"/>
      <c r="EXO45" s="17"/>
      <c r="EXP45" s="17"/>
      <c r="EXQ45" s="25"/>
      <c r="EXR45" s="25"/>
      <c r="EXS45" s="17"/>
      <c r="EXT45" s="17"/>
      <c r="EXU45" s="17"/>
      <c r="EXV45" s="25"/>
      <c r="EXW45" s="25"/>
      <c r="EXX45" s="17"/>
      <c r="EXY45" s="17"/>
      <c r="EXZ45" s="17"/>
      <c r="EYA45" s="25"/>
      <c r="EYB45" s="25"/>
      <c r="EYC45" s="26"/>
      <c r="EYD45" s="17"/>
      <c r="EYE45" s="17"/>
      <c r="EYF45" s="17"/>
      <c r="EYG45" s="25"/>
      <c r="EYH45" s="25"/>
      <c r="EYI45" s="17"/>
      <c r="EYJ45" s="17"/>
      <c r="EYK45" s="17"/>
      <c r="EYL45" s="25"/>
      <c r="EYM45" s="25"/>
      <c r="EYN45" s="17"/>
      <c r="EYO45" s="17"/>
      <c r="EYP45" s="17"/>
      <c r="EYQ45" s="25"/>
      <c r="EYR45" s="25"/>
      <c r="EYS45" s="26"/>
      <c r="EYT45" s="17"/>
      <c r="EYU45" s="17"/>
      <c r="EYV45" s="17"/>
      <c r="EYW45" s="25"/>
      <c r="EYX45" s="25"/>
      <c r="EYY45" s="17"/>
      <c r="EYZ45" s="17"/>
      <c r="EZA45" s="17"/>
      <c r="EZB45" s="25"/>
      <c r="EZC45" s="25"/>
      <c r="EZD45" s="17"/>
      <c r="EZE45" s="17"/>
      <c r="EZF45" s="17"/>
      <c r="EZG45" s="25"/>
      <c r="EZH45" s="25"/>
      <c r="EZI45" s="26"/>
      <c r="EZJ45" s="17"/>
      <c r="EZK45" s="17"/>
      <c r="EZL45" s="17"/>
      <c r="EZM45" s="25"/>
      <c r="EZN45" s="25"/>
      <c r="EZO45" s="17"/>
      <c r="EZP45" s="17"/>
      <c r="EZQ45" s="17"/>
      <c r="EZR45" s="25"/>
      <c r="EZS45" s="25"/>
      <c r="EZT45" s="17"/>
      <c r="EZU45" s="17"/>
      <c r="EZV45" s="17"/>
      <c r="EZW45" s="25"/>
      <c r="EZX45" s="25"/>
      <c r="EZY45" s="26"/>
      <c r="EZZ45" s="17"/>
      <c r="FAA45" s="17"/>
      <c r="FAB45" s="17"/>
      <c r="FAC45" s="25"/>
      <c r="FAD45" s="25"/>
      <c r="FAE45" s="17"/>
      <c r="FAF45" s="17"/>
      <c r="FAG45" s="17"/>
      <c r="FAH45" s="25"/>
      <c r="FAI45" s="25"/>
      <c r="FAJ45" s="17"/>
      <c r="FAK45" s="17"/>
      <c r="FAL45" s="17"/>
      <c r="FAM45" s="25"/>
      <c r="FAN45" s="25"/>
      <c r="FAO45" s="26"/>
      <c r="FAP45" s="17"/>
      <c r="FAQ45" s="17"/>
      <c r="FAR45" s="17"/>
      <c r="FAS45" s="25"/>
      <c r="FAT45" s="25"/>
      <c r="FAU45" s="17"/>
      <c r="FAV45" s="17"/>
      <c r="FAW45" s="17"/>
      <c r="FAX45" s="25"/>
      <c r="FAY45" s="25"/>
      <c r="FAZ45" s="17"/>
      <c r="FBA45" s="17"/>
      <c r="FBB45" s="17"/>
      <c r="FBC45" s="25"/>
      <c r="FBD45" s="25"/>
      <c r="FBE45" s="26"/>
      <c r="FBF45" s="17"/>
      <c r="FBG45" s="17"/>
      <c r="FBH45" s="17"/>
      <c r="FBI45" s="25"/>
      <c r="FBJ45" s="25"/>
      <c r="FBK45" s="17"/>
      <c r="FBL45" s="17"/>
      <c r="FBM45" s="17"/>
      <c r="FBN45" s="25"/>
      <c r="FBO45" s="25"/>
      <c r="FBP45" s="17"/>
      <c r="FBQ45" s="17"/>
      <c r="FBR45" s="17"/>
      <c r="FBS45" s="25"/>
      <c r="FBT45" s="25"/>
      <c r="FBU45" s="26"/>
      <c r="FBV45" s="17"/>
      <c r="FBW45" s="17"/>
      <c r="FBX45" s="17"/>
      <c r="FBY45" s="25"/>
      <c r="FBZ45" s="25"/>
      <c r="FCA45" s="17"/>
      <c r="FCB45" s="17"/>
      <c r="FCC45" s="17"/>
      <c r="FCD45" s="25"/>
      <c r="FCE45" s="25"/>
      <c r="FCF45" s="17"/>
      <c r="FCG45" s="17"/>
      <c r="FCH45" s="17"/>
      <c r="FCI45" s="25"/>
      <c r="FCJ45" s="25"/>
      <c r="FCK45" s="26"/>
      <c r="FCL45" s="17"/>
      <c r="FCM45" s="17"/>
      <c r="FCN45" s="17"/>
      <c r="FCO45" s="25"/>
      <c r="FCP45" s="25"/>
      <c r="FCQ45" s="17"/>
      <c r="FCR45" s="17"/>
      <c r="FCS45" s="17"/>
      <c r="FCT45" s="25"/>
      <c r="FCU45" s="25"/>
      <c r="FCV45" s="17"/>
      <c r="FCW45" s="17"/>
      <c r="FCX45" s="17"/>
      <c r="FCY45" s="25"/>
      <c r="FCZ45" s="25"/>
      <c r="FDA45" s="26"/>
      <c r="FDB45" s="17"/>
      <c r="FDC45" s="17"/>
      <c r="FDD45" s="17"/>
      <c r="FDE45" s="25"/>
      <c r="FDF45" s="25"/>
      <c r="FDG45" s="17"/>
      <c r="FDH45" s="17"/>
      <c r="FDI45" s="17"/>
      <c r="FDJ45" s="25"/>
      <c r="FDK45" s="25"/>
      <c r="FDL45" s="17"/>
      <c r="FDM45" s="17"/>
      <c r="FDN45" s="17"/>
      <c r="FDO45" s="25"/>
      <c r="FDP45" s="25"/>
      <c r="FDQ45" s="26"/>
      <c r="FDR45" s="17"/>
      <c r="FDS45" s="17"/>
      <c r="FDT45" s="17"/>
      <c r="FDU45" s="25"/>
      <c r="FDV45" s="25"/>
      <c r="FDW45" s="17"/>
      <c r="FDX45" s="17"/>
      <c r="FDY45" s="17"/>
      <c r="FDZ45" s="25"/>
      <c r="FEA45" s="25"/>
      <c r="FEB45" s="17"/>
      <c r="FEC45" s="17"/>
      <c r="FED45" s="17"/>
      <c r="FEE45" s="25"/>
      <c r="FEF45" s="25"/>
      <c r="FEG45" s="26"/>
      <c r="FEH45" s="17"/>
      <c r="FEI45" s="17"/>
      <c r="FEJ45" s="17"/>
      <c r="FEK45" s="25"/>
      <c r="FEL45" s="25"/>
      <c r="FEM45" s="17"/>
      <c r="FEN45" s="17"/>
      <c r="FEO45" s="17"/>
      <c r="FEP45" s="25"/>
      <c r="FEQ45" s="25"/>
      <c r="FER45" s="17"/>
      <c r="FES45" s="17"/>
      <c r="FET45" s="17"/>
      <c r="FEU45" s="25"/>
      <c r="FEV45" s="25"/>
      <c r="FEW45" s="26"/>
      <c r="FEX45" s="17"/>
      <c r="FEY45" s="17"/>
      <c r="FEZ45" s="17"/>
      <c r="FFA45" s="25"/>
      <c r="FFB45" s="25"/>
      <c r="FFC45" s="17"/>
      <c r="FFD45" s="17"/>
      <c r="FFE45" s="17"/>
      <c r="FFF45" s="25"/>
      <c r="FFG45" s="25"/>
      <c r="FFH45" s="17"/>
      <c r="FFI45" s="17"/>
      <c r="FFJ45" s="17"/>
      <c r="FFK45" s="25"/>
      <c r="FFL45" s="25"/>
      <c r="FFM45" s="26"/>
      <c r="FFN45" s="17"/>
      <c r="FFO45" s="17"/>
      <c r="FFP45" s="17"/>
      <c r="FFQ45" s="25"/>
      <c r="FFR45" s="25"/>
      <c r="FFS45" s="17"/>
      <c r="FFT45" s="17"/>
      <c r="FFU45" s="17"/>
      <c r="FFV45" s="25"/>
      <c r="FFW45" s="25"/>
      <c r="FFX45" s="17"/>
      <c r="FFY45" s="17"/>
      <c r="FFZ45" s="17"/>
      <c r="FGA45" s="25"/>
      <c r="FGB45" s="25"/>
      <c r="FGC45" s="26"/>
      <c r="FGD45" s="17"/>
      <c r="FGE45" s="17"/>
      <c r="FGF45" s="17"/>
      <c r="FGG45" s="25"/>
      <c r="FGH45" s="25"/>
      <c r="FGI45" s="17"/>
      <c r="FGJ45" s="17"/>
      <c r="FGK45" s="17"/>
      <c r="FGL45" s="25"/>
      <c r="FGM45" s="25"/>
      <c r="FGN45" s="17"/>
      <c r="FGO45" s="17"/>
      <c r="FGP45" s="17"/>
      <c r="FGQ45" s="25"/>
      <c r="FGR45" s="25"/>
      <c r="FGS45" s="26"/>
      <c r="FGT45" s="17"/>
      <c r="FGU45" s="17"/>
      <c r="FGV45" s="17"/>
      <c r="FGW45" s="25"/>
      <c r="FGX45" s="25"/>
      <c r="FGY45" s="17"/>
      <c r="FGZ45" s="17"/>
      <c r="FHA45" s="17"/>
      <c r="FHB45" s="25"/>
      <c r="FHC45" s="25"/>
      <c r="FHD45" s="17"/>
      <c r="FHE45" s="17"/>
      <c r="FHF45" s="17"/>
      <c r="FHG45" s="25"/>
      <c r="FHH45" s="25"/>
      <c r="FHI45" s="26"/>
      <c r="FHJ45" s="17"/>
      <c r="FHK45" s="17"/>
      <c r="FHL45" s="17"/>
      <c r="FHM45" s="25"/>
      <c r="FHN45" s="25"/>
      <c r="FHO45" s="17"/>
      <c r="FHP45" s="17"/>
      <c r="FHQ45" s="17"/>
      <c r="FHR45" s="25"/>
      <c r="FHS45" s="25"/>
      <c r="FHT45" s="17"/>
      <c r="FHU45" s="17"/>
      <c r="FHV45" s="17"/>
      <c r="FHW45" s="25"/>
      <c r="FHX45" s="25"/>
      <c r="FHY45" s="26"/>
      <c r="FHZ45" s="17"/>
      <c r="FIA45" s="17"/>
      <c r="FIB45" s="17"/>
      <c r="FIC45" s="25"/>
      <c r="FID45" s="25"/>
      <c r="FIE45" s="17"/>
      <c r="FIF45" s="17"/>
      <c r="FIG45" s="17"/>
      <c r="FIH45" s="25"/>
      <c r="FII45" s="25"/>
      <c r="FIJ45" s="17"/>
      <c r="FIK45" s="17"/>
      <c r="FIL45" s="17"/>
      <c r="FIM45" s="25"/>
      <c r="FIN45" s="25"/>
      <c r="FIO45" s="26"/>
      <c r="FIP45" s="17"/>
      <c r="FIQ45" s="17"/>
      <c r="FIR45" s="17"/>
      <c r="FIS45" s="25"/>
      <c r="FIT45" s="25"/>
      <c r="FIU45" s="17"/>
      <c r="FIV45" s="17"/>
      <c r="FIW45" s="17"/>
      <c r="FIX45" s="25"/>
      <c r="FIY45" s="25"/>
      <c r="FIZ45" s="17"/>
      <c r="FJA45" s="17"/>
      <c r="FJB45" s="17"/>
      <c r="FJC45" s="25"/>
      <c r="FJD45" s="25"/>
      <c r="FJE45" s="26"/>
      <c r="FJF45" s="17"/>
      <c r="FJG45" s="17"/>
      <c r="FJH45" s="17"/>
      <c r="FJI45" s="25"/>
      <c r="FJJ45" s="25"/>
      <c r="FJK45" s="17"/>
      <c r="FJL45" s="17"/>
      <c r="FJM45" s="17"/>
      <c r="FJN45" s="25"/>
      <c r="FJO45" s="25"/>
      <c r="FJP45" s="17"/>
      <c r="FJQ45" s="17"/>
      <c r="FJR45" s="17"/>
      <c r="FJS45" s="25"/>
      <c r="FJT45" s="25"/>
      <c r="FJU45" s="26"/>
      <c r="FJV45" s="17"/>
      <c r="FJW45" s="17"/>
      <c r="FJX45" s="17"/>
      <c r="FJY45" s="25"/>
      <c r="FJZ45" s="25"/>
      <c r="FKA45" s="17"/>
      <c r="FKB45" s="17"/>
      <c r="FKC45" s="17"/>
      <c r="FKD45" s="25"/>
      <c r="FKE45" s="25"/>
      <c r="FKF45" s="17"/>
      <c r="FKG45" s="17"/>
      <c r="FKH45" s="17"/>
      <c r="FKI45" s="25"/>
      <c r="FKJ45" s="25"/>
      <c r="FKK45" s="26"/>
      <c r="FKL45" s="17"/>
      <c r="FKM45" s="17"/>
      <c r="FKN45" s="17"/>
      <c r="FKO45" s="25"/>
      <c r="FKP45" s="25"/>
      <c r="FKQ45" s="17"/>
      <c r="FKR45" s="17"/>
      <c r="FKS45" s="17"/>
      <c r="FKT45" s="25"/>
      <c r="FKU45" s="25"/>
      <c r="FKV45" s="17"/>
      <c r="FKW45" s="17"/>
      <c r="FKX45" s="17"/>
      <c r="FKY45" s="25"/>
      <c r="FKZ45" s="25"/>
      <c r="FLA45" s="26"/>
      <c r="FLB45" s="17"/>
      <c r="FLC45" s="17"/>
      <c r="FLD45" s="17"/>
      <c r="FLE45" s="25"/>
      <c r="FLF45" s="25"/>
      <c r="FLG45" s="17"/>
      <c r="FLH45" s="17"/>
      <c r="FLI45" s="17"/>
      <c r="FLJ45" s="25"/>
      <c r="FLK45" s="25"/>
      <c r="FLL45" s="17"/>
      <c r="FLM45" s="17"/>
      <c r="FLN45" s="17"/>
      <c r="FLO45" s="25"/>
      <c r="FLP45" s="25"/>
      <c r="FLQ45" s="26"/>
      <c r="FLR45" s="17"/>
      <c r="FLS45" s="17"/>
      <c r="FLT45" s="17"/>
      <c r="FLU45" s="25"/>
      <c r="FLV45" s="25"/>
      <c r="FLW45" s="17"/>
      <c r="FLX45" s="17"/>
      <c r="FLY45" s="17"/>
      <c r="FLZ45" s="25"/>
      <c r="FMA45" s="25"/>
      <c r="FMB45" s="17"/>
      <c r="FMC45" s="17"/>
      <c r="FMD45" s="17"/>
      <c r="FME45" s="25"/>
      <c r="FMF45" s="25"/>
      <c r="FMG45" s="26"/>
      <c r="FMH45" s="17"/>
      <c r="FMI45" s="17"/>
      <c r="FMJ45" s="17"/>
      <c r="FMK45" s="25"/>
      <c r="FML45" s="25"/>
      <c r="FMM45" s="17"/>
      <c r="FMN45" s="17"/>
      <c r="FMO45" s="17"/>
      <c r="FMP45" s="25"/>
      <c r="FMQ45" s="25"/>
      <c r="FMR45" s="17"/>
      <c r="FMS45" s="17"/>
      <c r="FMT45" s="17"/>
      <c r="FMU45" s="25"/>
      <c r="FMV45" s="25"/>
      <c r="FMW45" s="26"/>
      <c r="FMX45" s="17"/>
      <c r="FMY45" s="17"/>
      <c r="FMZ45" s="17"/>
      <c r="FNA45" s="25"/>
      <c r="FNB45" s="25"/>
      <c r="FNC45" s="17"/>
      <c r="FND45" s="17"/>
      <c r="FNE45" s="17"/>
      <c r="FNF45" s="25"/>
      <c r="FNG45" s="25"/>
      <c r="FNH45" s="17"/>
      <c r="FNI45" s="17"/>
      <c r="FNJ45" s="17"/>
      <c r="FNK45" s="25"/>
      <c r="FNL45" s="25"/>
      <c r="FNM45" s="26"/>
      <c r="FNN45" s="17"/>
      <c r="FNO45" s="17"/>
      <c r="FNP45" s="17"/>
      <c r="FNQ45" s="25"/>
      <c r="FNR45" s="25"/>
      <c r="FNS45" s="17"/>
      <c r="FNT45" s="17"/>
      <c r="FNU45" s="17"/>
      <c r="FNV45" s="25"/>
      <c r="FNW45" s="25"/>
      <c r="FNX45" s="17"/>
      <c r="FNY45" s="17"/>
      <c r="FNZ45" s="17"/>
      <c r="FOA45" s="25"/>
      <c r="FOB45" s="25"/>
      <c r="FOC45" s="26"/>
      <c r="FOD45" s="17"/>
      <c r="FOE45" s="17"/>
      <c r="FOF45" s="17"/>
      <c r="FOG45" s="25"/>
      <c r="FOH45" s="25"/>
      <c r="FOI45" s="17"/>
      <c r="FOJ45" s="17"/>
      <c r="FOK45" s="17"/>
      <c r="FOL45" s="25"/>
      <c r="FOM45" s="25"/>
      <c r="FON45" s="17"/>
      <c r="FOO45" s="17"/>
      <c r="FOP45" s="17"/>
      <c r="FOQ45" s="25"/>
      <c r="FOR45" s="25"/>
      <c r="FOS45" s="26"/>
      <c r="FOT45" s="17"/>
      <c r="FOU45" s="17"/>
      <c r="FOV45" s="17"/>
      <c r="FOW45" s="25"/>
      <c r="FOX45" s="25"/>
      <c r="FOY45" s="17"/>
      <c r="FOZ45" s="17"/>
      <c r="FPA45" s="17"/>
      <c r="FPB45" s="25"/>
      <c r="FPC45" s="25"/>
      <c r="FPD45" s="17"/>
      <c r="FPE45" s="17"/>
      <c r="FPF45" s="17"/>
      <c r="FPG45" s="25"/>
      <c r="FPH45" s="25"/>
      <c r="FPI45" s="26"/>
      <c r="FPJ45" s="17"/>
      <c r="FPK45" s="17"/>
      <c r="FPL45" s="17"/>
      <c r="FPM45" s="25"/>
      <c r="FPN45" s="25"/>
      <c r="FPO45" s="17"/>
      <c r="FPP45" s="17"/>
      <c r="FPQ45" s="17"/>
      <c r="FPR45" s="25"/>
      <c r="FPS45" s="25"/>
      <c r="FPT45" s="17"/>
      <c r="FPU45" s="17"/>
      <c r="FPV45" s="17"/>
      <c r="FPW45" s="25"/>
      <c r="FPX45" s="25"/>
      <c r="FPY45" s="26"/>
      <c r="FPZ45" s="17"/>
      <c r="FQA45" s="17"/>
      <c r="FQB45" s="17"/>
      <c r="FQC45" s="25"/>
      <c r="FQD45" s="25"/>
      <c r="FQE45" s="17"/>
      <c r="FQF45" s="17"/>
      <c r="FQG45" s="17"/>
      <c r="FQH45" s="25"/>
      <c r="FQI45" s="25"/>
      <c r="FQJ45" s="17"/>
      <c r="FQK45" s="17"/>
      <c r="FQL45" s="17"/>
      <c r="FQM45" s="25"/>
      <c r="FQN45" s="25"/>
      <c r="FQO45" s="26"/>
      <c r="FQP45" s="17"/>
      <c r="FQQ45" s="17"/>
      <c r="FQR45" s="17"/>
      <c r="FQS45" s="25"/>
      <c r="FQT45" s="25"/>
      <c r="FQU45" s="17"/>
      <c r="FQV45" s="17"/>
      <c r="FQW45" s="17"/>
      <c r="FQX45" s="25"/>
      <c r="FQY45" s="25"/>
      <c r="FQZ45" s="17"/>
      <c r="FRA45" s="17"/>
      <c r="FRB45" s="17"/>
      <c r="FRC45" s="25"/>
      <c r="FRD45" s="25"/>
      <c r="FRE45" s="26"/>
      <c r="FRF45" s="17"/>
      <c r="FRG45" s="17"/>
      <c r="FRH45" s="17"/>
      <c r="FRI45" s="25"/>
      <c r="FRJ45" s="25"/>
      <c r="FRK45" s="17"/>
      <c r="FRL45" s="17"/>
      <c r="FRM45" s="17"/>
      <c r="FRN45" s="25"/>
      <c r="FRO45" s="25"/>
      <c r="FRP45" s="17"/>
      <c r="FRQ45" s="17"/>
      <c r="FRR45" s="17"/>
      <c r="FRS45" s="25"/>
      <c r="FRT45" s="25"/>
      <c r="FRU45" s="26"/>
      <c r="FRV45" s="17"/>
      <c r="FRW45" s="17"/>
      <c r="FRX45" s="17"/>
      <c r="FRY45" s="25"/>
      <c r="FRZ45" s="25"/>
      <c r="FSA45" s="17"/>
      <c r="FSB45" s="17"/>
      <c r="FSC45" s="17"/>
      <c r="FSD45" s="25"/>
      <c r="FSE45" s="25"/>
      <c r="FSF45" s="17"/>
      <c r="FSG45" s="17"/>
      <c r="FSH45" s="17"/>
      <c r="FSI45" s="25"/>
      <c r="FSJ45" s="25"/>
      <c r="FSK45" s="26"/>
      <c r="FSL45" s="17"/>
      <c r="FSM45" s="17"/>
      <c r="FSN45" s="17"/>
      <c r="FSO45" s="25"/>
      <c r="FSP45" s="25"/>
      <c r="FSQ45" s="17"/>
      <c r="FSR45" s="17"/>
      <c r="FSS45" s="17"/>
      <c r="FST45" s="25"/>
      <c r="FSU45" s="25"/>
      <c r="FSV45" s="17"/>
      <c r="FSW45" s="17"/>
      <c r="FSX45" s="17"/>
      <c r="FSY45" s="25"/>
      <c r="FSZ45" s="25"/>
      <c r="FTA45" s="26"/>
      <c r="FTB45" s="17"/>
      <c r="FTC45" s="17"/>
      <c r="FTD45" s="17"/>
      <c r="FTE45" s="25"/>
      <c r="FTF45" s="25"/>
      <c r="FTG45" s="17"/>
      <c r="FTH45" s="17"/>
      <c r="FTI45" s="17"/>
      <c r="FTJ45" s="25"/>
      <c r="FTK45" s="25"/>
      <c r="FTL45" s="17"/>
      <c r="FTM45" s="17"/>
      <c r="FTN45" s="17"/>
      <c r="FTO45" s="25"/>
      <c r="FTP45" s="25"/>
      <c r="FTQ45" s="26"/>
      <c r="FTR45" s="17"/>
      <c r="FTS45" s="17"/>
      <c r="FTT45" s="17"/>
      <c r="FTU45" s="25"/>
      <c r="FTV45" s="25"/>
      <c r="FTW45" s="17"/>
      <c r="FTX45" s="17"/>
      <c r="FTY45" s="17"/>
      <c r="FTZ45" s="25"/>
      <c r="FUA45" s="25"/>
      <c r="FUB45" s="17"/>
      <c r="FUC45" s="17"/>
      <c r="FUD45" s="17"/>
      <c r="FUE45" s="25"/>
      <c r="FUF45" s="25"/>
      <c r="FUG45" s="26"/>
      <c r="FUH45" s="17"/>
      <c r="FUI45" s="17"/>
      <c r="FUJ45" s="17"/>
      <c r="FUK45" s="25"/>
      <c r="FUL45" s="25"/>
      <c r="FUM45" s="17"/>
      <c r="FUN45" s="17"/>
      <c r="FUO45" s="17"/>
      <c r="FUP45" s="25"/>
      <c r="FUQ45" s="25"/>
      <c r="FUR45" s="17"/>
      <c r="FUS45" s="17"/>
      <c r="FUT45" s="17"/>
      <c r="FUU45" s="25"/>
      <c r="FUV45" s="25"/>
      <c r="FUW45" s="26"/>
      <c r="FUX45" s="17"/>
      <c r="FUY45" s="17"/>
      <c r="FUZ45" s="17"/>
      <c r="FVA45" s="25"/>
      <c r="FVB45" s="25"/>
      <c r="FVC45" s="17"/>
      <c r="FVD45" s="17"/>
      <c r="FVE45" s="17"/>
      <c r="FVF45" s="25"/>
      <c r="FVG45" s="25"/>
      <c r="FVH45" s="17"/>
      <c r="FVI45" s="17"/>
      <c r="FVJ45" s="17"/>
      <c r="FVK45" s="25"/>
      <c r="FVL45" s="25"/>
      <c r="FVM45" s="26"/>
      <c r="FVN45" s="17"/>
      <c r="FVO45" s="17"/>
      <c r="FVP45" s="17"/>
      <c r="FVQ45" s="25"/>
      <c r="FVR45" s="25"/>
      <c r="FVS45" s="17"/>
      <c r="FVT45" s="17"/>
      <c r="FVU45" s="17"/>
      <c r="FVV45" s="25"/>
      <c r="FVW45" s="25"/>
      <c r="FVX45" s="17"/>
      <c r="FVY45" s="17"/>
      <c r="FVZ45" s="17"/>
      <c r="FWA45" s="25"/>
      <c r="FWB45" s="25"/>
      <c r="FWC45" s="26"/>
      <c r="FWD45" s="17"/>
      <c r="FWE45" s="17"/>
      <c r="FWF45" s="17"/>
      <c r="FWG45" s="25"/>
      <c r="FWH45" s="25"/>
      <c r="FWI45" s="17"/>
      <c r="FWJ45" s="17"/>
      <c r="FWK45" s="17"/>
      <c r="FWL45" s="25"/>
      <c r="FWM45" s="25"/>
      <c r="FWN45" s="17"/>
      <c r="FWO45" s="17"/>
      <c r="FWP45" s="17"/>
      <c r="FWQ45" s="25"/>
      <c r="FWR45" s="25"/>
      <c r="FWS45" s="26"/>
      <c r="FWT45" s="17"/>
      <c r="FWU45" s="17"/>
      <c r="FWV45" s="17"/>
      <c r="FWW45" s="25"/>
      <c r="FWX45" s="25"/>
      <c r="FWY45" s="17"/>
      <c r="FWZ45" s="17"/>
      <c r="FXA45" s="17"/>
      <c r="FXB45" s="25"/>
      <c r="FXC45" s="25"/>
      <c r="FXD45" s="17"/>
      <c r="FXE45" s="17"/>
      <c r="FXF45" s="17"/>
      <c r="FXG45" s="25"/>
      <c r="FXH45" s="25"/>
      <c r="FXI45" s="26"/>
      <c r="FXJ45" s="17"/>
      <c r="FXK45" s="17"/>
      <c r="FXL45" s="17"/>
      <c r="FXM45" s="25"/>
      <c r="FXN45" s="25"/>
      <c r="FXO45" s="17"/>
      <c r="FXP45" s="17"/>
      <c r="FXQ45" s="17"/>
      <c r="FXR45" s="25"/>
      <c r="FXS45" s="25"/>
      <c r="FXT45" s="17"/>
      <c r="FXU45" s="17"/>
      <c r="FXV45" s="17"/>
      <c r="FXW45" s="25"/>
      <c r="FXX45" s="25"/>
      <c r="FXY45" s="26"/>
      <c r="FXZ45" s="17"/>
      <c r="FYA45" s="17"/>
      <c r="FYB45" s="17"/>
      <c r="FYC45" s="25"/>
      <c r="FYD45" s="25"/>
      <c r="FYE45" s="17"/>
      <c r="FYF45" s="17"/>
      <c r="FYG45" s="17"/>
      <c r="FYH45" s="25"/>
      <c r="FYI45" s="25"/>
      <c r="FYJ45" s="17"/>
      <c r="FYK45" s="17"/>
      <c r="FYL45" s="17"/>
      <c r="FYM45" s="25"/>
      <c r="FYN45" s="25"/>
      <c r="FYO45" s="26"/>
      <c r="FYP45" s="17"/>
      <c r="FYQ45" s="17"/>
      <c r="FYR45" s="17"/>
      <c r="FYS45" s="25"/>
      <c r="FYT45" s="25"/>
      <c r="FYU45" s="17"/>
      <c r="FYV45" s="17"/>
      <c r="FYW45" s="17"/>
      <c r="FYX45" s="25"/>
      <c r="FYY45" s="25"/>
      <c r="FYZ45" s="17"/>
      <c r="FZA45" s="17"/>
      <c r="FZB45" s="17"/>
      <c r="FZC45" s="25"/>
      <c r="FZD45" s="25"/>
      <c r="FZE45" s="26"/>
      <c r="FZF45" s="17"/>
      <c r="FZG45" s="17"/>
      <c r="FZH45" s="17"/>
      <c r="FZI45" s="25"/>
      <c r="FZJ45" s="25"/>
      <c r="FZK45" s="17"/>
      <c r="FZL45" s="17"/>
      <c r="FZM45" s="17"/>
      <c r="FZN45" s="25"/>
      <c r="FZO45" s="25"/>
      <c r="FZP45" s="17"/>
      <c r="FZQ45" s="17"/>
      <c r="FZR45" s="17"/>
      <c r="FZS45" s="25"/>
      <c r="FZT45" s="25"/>
      <c r="FZU45" s="26"/>
      <c r="FZV45" s="17"/>
      <c r="FZW45" s="17"/>
      <c r="FZX45" s="17"/>
      <c r="FZY45" s="25"/>
      <c r="FZZ45" s="25"/>
      <c r="GAA45" s="17"/>
      <c r="GAB45" s="17"/>
      <c r="GAC45" s="17"/>
      <c r="GAD45" s="25"/>
      <c r="GAE45" s="25"/>
      <c r="GAF45" s="17"/>
      <c r="GAG45" s="17"/>
      <c r="GAH45" s="17"/>
      <c r="GAI45" s="25"/>
      <c r="GAJ45" s="25"/>
      <c r="GAK45" s="26"/>
      <c r="GAL45" s="17"/>
      <c r="GAM45" s="17"/>
      <c r="GAN45" s="17"/>
      <c r="GAO45" s="25"/>
      <c r="GAP45" s="25"/>
      <c r="GAQ45" s="17"/>
      <c r="GAR45" s="17"/>
      <c r="GAS45" s="17"/>
      <c r="GAT45" s="25"/>
      <c r="GAU45" s="25"/>
      <c r="GAV45" s="17"/>
      <c r="GAW45" s="17"/>
      <c r="GAX45" s="17"/>
      <c r="GAY45" s="25"/>
      <c r="GAZ45" s="25"/>
      <c r="GBA45" s="26"/>
      <c r="GBB45" s="17"/>
      <c r="GBC45" s="17"/>
      <c r="GBD45" s="17"/>
      <c r="GBE45" s="25"/>
      <c r="GBF45" s="25"/>
      <c r="GBG45" s="17"/>
      <c r="GBH45" s="17"/>
      <c r="GBI45" s="17"/>
      <c r="GBJ45" s="25"/>
      <c r="GBK45" s="25"/>
      <c r="GBL45" s="17"/>
      <c r="GBM45" s="17"/>
      <c r="GBN45" s="17"/>
      <c r="GBO45" s="25"/>
      <c r="GBP45" s="25"/>
      <c r="GBQ45" s="26"/>
      <c r="GBR45" s="17"/>
      <c r="GBS45" s="17"/>
      <c r="GBT45" s="17"/>
      <c r="GBU45" s="25"/>
      <c r="GBV45" s="25"/>
      <c r="GBW45" s="17"/>
      <c r="GBX45" s="17"/>
      <c r="GBY45" s="17"/>
      <c r="GBZ45" s="25"/>
      <c r="GCA45" s="25"/>
      <c r="GCB45" s="17"/>
      <c r="GCC45" s="17"/>
      <c r="GCD45" s="17"/>
      <c r="GCE45" s="25"/>
      <c r="GCF45" s="25"/>
      <c r="GCG45" s="26"/>
      <c r="GCH45" s="17"/>
      <c r="GCI45" s="17"/>
      <c r="GCJ45" s="17"/>
      <c r="GCK45" s="25"/>
      <c r="GCL45" s="25"/>
      <c r="GCM45" s="17"/>
      <c r="GCN45" s="17"/>
      <c r="GCO45" s="17"/>
      <c r="GCP45" s="25"/>
      <c r="GCQ45" s="25"/>
      <c r="GCR45" s="17"/>
      <c r="GCS45" s="17"/>
      <c r="GCT45" s="17"/>
      <c r="GCU45" s="25"/>
      <c r="GCV45" s="25"/>
      <c r="GCW45" s="26"/>
      <c r="GCX45" s="17"/>
      <c r="GCY45" s="17"/>
      <c r="GCZ45" s="17"/>
      <c r="GDA45" s="25"/>
      <c r="GDB45" s="25"/>
      <c r="GDC45" s="17"/>
      <c r="GDD45" s="17"/>
      <c r="GDE45" s="17"/>
      <c r="GDF45" s="25"/>
      <c r="GDG45" s="25"/>
      <c r="GDH45" s="17"/>
      <c r="GDI45" s="17"/>
      <c r="GDJ45" s="17"/>
      <c r="GDK45" s="25"/>
      <c r="GDL45" s="25"/>
      <c r="GDM45" s="26"/>
      <c r="GDN45" s="17"/>
      <c r="GDO45" s="17"/>
      <c r="GDP45" s="17"/>
      <c r="GDQ45" s="25"/>
      <c r="GDR45" s="25"/>
      <c r="GDS45" s="17"/>
      <c r="GDT45" s="17"/>
      <c r="GDU45" s="17"/>
      <c r="GDV45" s="25"/>
      <c r="GDW45" s="25"/>
      <c r="GDX45" s="17"/>
      <c r="GDY45" s="17"/>
      <c r="GDZ45" s="17"/>
      <c r="GEA45" s="25"/>
      <c r="GEB45" s="25"/>
      <c r="GEC45" s="26"/>
      <c r="GED45" s="17"/>
      <c r="GEE45" s="17"/>
      <c r="GEF45" s="17"/>
      <c r="GEG45" s="25"/>
      <c r="GEH45" s="25"/>
      <c r="GEI45" s="17"/>
      <c r="GEJ45" s="17"/>
      <c r="GEK45" s="17"/>
      <c r="GEL45" s="25"/>
      <c r="GEM45" s="25"/>
      <c r="GEN45" s="17"/>
      <c r="GEO45" s="17"/>
      <c r="GEP45" s="17"/>
      <c r="GEQ45" s="25"/>
      <c r="GER45" s="25"/>
      <c r="GES45" s="26"/>
      <c r="GET45" s="17"/>
      <c r="GEU45" s="17"/>
      <c r="GEV45" s="17"/>
      <c r="GEW45" s="25"/>
      <c r="GEX45" s="25"/>
      <c r="GEY45" s="17"/>
      <c r="GEZ45" s="17"/>
      <c r="GFA45" s="17"/>
      <c r="GFB45" s="25"/>
      <c r="GFC45" s="25"/>
      <c r="GFD45" s="17"/>
      <c r="GFE45" s="17"/>
      <c r="GFF45" s="17"/>
      <c r="GFG45" s="25"/>
      <c r="GFH45" s="25"/>
      <c r="GFI45" s="26"/>
      <c r="GFJ45" s="17"/>
      <c r="GFK45" s="17"/>
      <c r="GFL45" s="17"/>
      <c r="GFM45" s="25"/>
      <c r="GFN45" s="25"/>
      <c r="GFO45" s="17"/>
      <c r="GFP45" s="17"/>
      <c r="GFQ45" s="17"/>
      <c r="GFR45" s="25"/>
      <c r="GFS45" s="25"/>
      <c r="GFT45" s="17"/>
      <c r="GFU45" s="17"/>
      <c r="GFV45" s="17"/>
      <c r="GFW45" s="25"/>
      <c r="GFX45" s="25"/>
      <c r="GFY45" s="26"/>
      <c r="GFZ45" s="17"/>
      <c r="GGA45" s="17"/>
      <c r="GGB45" s="17"/>
      <c r="GGC45" s="25"/>
      <c r="GGD45" s="25"/>
      <c r="GGE45" s="17"/>
      <c r="GGF45" s="17"/>
      <c r="GGG45" s="17"/>
      <c r="GGH45" s="25"/>
      <c r="GGI45" s="25"/>
      <c r="GGJ45" s="17"/>
      <c r="GGK45" s="17"/>
      <c r="GGL45" s="17"/>
      <c r="GGM45" s="25"/>
      <c r="GGN45" s="25"/>
      <c r="GGO45" s="26"/>
      <c r="GGP45" s="17"/>
      <c r="GGQ45" s="17"/>
      <c r="GGR45" s="17"/>
      <c r="GGS45" s="25"/>
      <c r="GGT45" s="25"/>
      <c r="GGU45" s="17"/>
      <c r="GGV45" s="17"/>
      <c r="GGW45" s="17"/>
      <c r="GGX45" s="25"/>
      <c r="GGY45" s="25"/>
      <c r="GGZ45" s="17"/>
      <c r="GHA45" s="17"/>
      <c r="GHB45" s="17"/>
      <c r="GHC45" s="25"/>
      <c r="GHD45" s="25"/>
      <c r="GHE45" s="26"/>
      <c r="GHF45" s="17"/>
      <c r="GHG45" s="17"/>
      <c r="GHH45" s="17"/>
      <c r="GHI45" s="25"/>
      <c r="GHJ45" s="25"/>
      <c r="GHK45" s="17"/>
      <c r="GHL45" s="17"/>
      <c r="GHM45" s="17"/>
      <c r="GHN45" s="25"/>
      <c r="GHO45" s="25"/>
      <c r="GHP45" s="17"/>
      <c r="GHQ45" s="17"/>
      <c r="GHR45" s="17"/>
      <c r="GHS45" s="25"/>
      <c r="GHT45" s="25"/>
      <c r="GHU45" s="26"/>
      <c r="GHV45" s="17"/>
      <c r="GHW45" s="17"/>
      <c r="GHX45" s="17"/>
      <c r="GHY45" s="25"/>
      <c r="GHZ45" s="25"/>
      <c r="GIA45" s="17"/>
      <c r="GIB45" s="17"/>
      <c r="GIC45" s="17"/>
      <c r="GID45" s="25"/>
      <c r="GIE45" s="25"/>
      <c r="GIF45" s="17"/>
      <c r="GIG45" s="17"/>
      <c r="GIH45" s="17"/>
      <c r="GII45" s="25"/>
      <c r="GIJ45" s="25"/>
      <c r="GIK45" s="26"/>
      <c r="GIL45" s="17"/>
      <c r="GIM45" s="17"/>
      <c r="GIN45" s="17"/>
      <c r="GIO45" s="25"/>
      <c r="GIP45" s="25"/>
      <c r="GIQ45" s="17"/>
      <c r="GIR45" s="17"/>
      <c r="GIS45" s="17"/>
      <c r="GIT45" s="25"/>
      <c r="GIU45" s="25"/>
      <c r="GIV45" s="17"/>
      <c r="GIW45" s="17"/>
      <c r="GIX45" s="17"/>
      <c r="GIY45" s="25"/>
      <c r="GIZ45" s="25"/>
      <c r="GJA45" s="26"/>
      <c r="GJB45" s="17"/>
      <c r="GJC45" s="17"/>
      <c r="GJD45" s="17"/>
      <c r="GJE45" s="25"/>
      <c r="GJF45" s="25"/>
      <c r="GJG45" s="17"/>
      <c r="GJH45" s="17"/>
      <c r="GJI45" s="17"/>
      <c r="GJJ45" s="25"/>
      <c r="GJK45" s="25"/>
      <c r="GJL45" s="17"/>
      <c r="GJM45" s="17"/>
      <c r="GJN45" s="17"/>
      <c r="GJO45" s="25"/>
      <c r="GJP45" s="25"/>
      <c r="GJQ45" s="26"/>
      <c r="GJR45" s="17"/>
      <c r="GJS45" s="17"/>
      <c r="GJT45" s="17"/>
      <c r="GJU45" s="25"/>
      <c r="GJV45" s="25"/>
      <c r="GJW45" s="17"/>
      <c r="GJX45" s="17"/>
      <c r="GJY45" s="17"/>
      <c r="GJZ45" s="25"/>
      <c r="GKA45" s="25"/>
      <c r="GKB45" s="17"/>
      <c r="GKC45" s="17"/>
      <c r="GKD45" s="17"/>
      <c r="GKE45" s="25"/>
      <c r="GKF45" s="25"/>
      <c r="GKG45" s="26"/>
      <c r="GKH45" s="17"/>
      <c r="GKI45" s="17"/>
      <c r="GKJ45" s="17"/>
      <c r="GKK45" s="25"/>
      <c r="GKL45" s="25"/>
      <c r="GKM45" s="17"/>
      <c r="GKN45" s="17"/>
      <c r="GKO45" s="17"/>
      <c r="GKP45" s="25"/>
      <c r="GKQ45" s="25"/>
      <c r="GKR45" s="17"/>
      <c r="GKS45" s="17"/>
      <c r="GKT45" s="17"/>
      <c r="GKU45" s="25"/>
      <c r="GKV45" s="25"/>
      <c r="GKW45" s="26"/>
      <c r="GKX45" s="17"/>
      <c r="GKY45" s="17"/>
      <c r="GKZ45" s="17"/>
      <c r="GLA45" s="25"/>
      <c r="GLB45" s="25"/>
      <c r="GLC45" s="17"/>
      <c r="GLD45" s="17"/>
      <c r="GLE45" s="17"/>
      <c r="GLF45" s="25"/>
      <c r="GLG45" s="25"/>
      <c r="GLH45" s="17"/>
      <c r="GLI45" s="17"/>
      <c r="GLJ45" s="17"/>
      <c r="GLK45" s="25"/>
      <c r="GLL45" s="25"/>
      <c r="GLM45" s="26"/>
      <c r="GLN45" s="17"/>
      <c r="GLO45" s="17"/>
      <c r="GLP45" s="17"/>
      <c r="GLQ45" s="25"/>
      <c r="GLR45" s="25"/>
      <c r="GLS45" s="17"/>
      <c r="GLT45" s="17"/>
      <c r="GLU45" s="17"/>
      <c r="GLV45" s="25"/>
      <c r="GLW45" s="25"/>
      <c r="GLX45" s="17"/>
      <c r="GLY45" s="17"/>
      <c r="GLZ45" s="17"/>
      <c r="GMA45" s="25"/>
      <c r="GMB45" s="25"/>
      <c r="GMC45" s="26"/>
      <c r="GMD45" s="17"/>
      <c r="GME45" s="17"/>
      <c r="GMF45" s="17"/>
      <c r="GMG45" s="25"/>
      <c r="GMH45" s="25"/>
      <c r="GMI45" s="17"/>
      <c r="GMJ45" s="17"/>
      <c r="GMK45" s="17"/>
      <c r="GML45" s="25"/>
      <c r="GMM45" s="25"/>
      <c r="GMN45" s="17"/>
      <c r="GMO45" s="17"/>
      <c r="GMP45" s="17"/>
      <c r="GMQ45" s="25"/>
      <c r="GMR45" s="25"/>
      <c r="GMS45" s="26"/>
      <c r="GMT45" s="17"/>
      <c r="GMU45" s="17"/>
      <c r="GMV45" s="17"/>
      <c r="GMW45" s="25"/>
      <c r="GMX45" s="25"/>
      <c r="GMY45" s="17"/>
      <c r="GMZ45" s="17"/>
      <c r="GNA45" s="17"/>
      <c r="GNB45" s="25"/>
      <c r="GNC45" s="25"/>
      <c r="GND45" s="17"/>
      <c r="GNE45" s="17"/>
      <c r="GNF45" s="17"/>
      <c r="GNG45" s="25"/>
      <c r="GNH45" s="25"/>
      <c r="GNI45" s="26"/>
      <c r="GNJ45" s="17"/>
      <c r="GNK45" s="17"/>
      <c r="GNL45" s="17"/>
      <c r="GNM45" s="25"/>
      <c r="GNN45" s="25"/>
      <c r="GNO45" s="17"/>
      <c r="GNP45" s="17"/>
      <c r="GNQ45" s="17"/>
      <c r="GNR45" s="25"/>
      <c r="GNS45" s="25"/>
      <c r="GNT45" s="17"/>
      <c r="GNU45" s="17"/>
      <c r="GNV45" s="17"/>
      <c r="GNW45" s="25"/>
      <c r="GNX45" s="25"/>
      <c r="GNY45" s="26"/>
      <c r="GNZ45" s="17"/>
      <c r="GOA45" s="17"/>
      <c r="GOB45" s="17"/>
      <c r="GOC45" s="25"/>
      <c r="GOD45" s="25"/>
      <c r="GOE45" s="17"/>
      <c r="GOF45" s="17"/>
      <c r="GOG45" s="17"/>
      <c r="GOH45" s="25"/>
      <c r="GOI45" s="25"/>
      <c r="GOJ45" s="17"/>
      <c r="GOK45" s="17"/>
      <c r="GOL45" s="17"/>
      <c r="GOM45" s="25"/>
      <c r="GON45" s="25"/>
      <c r="GOO45" s="26"/>
      <c r="GOP45" s="17"/>
      <c r="GOQ45" s="17"/>
      <c r="GOR45" s="17"/>
      <c r="GOS45" s="25"/>
      <c r="GOT45" s="25"/>
      <c r="GOU45" s="17"/>
      <c r="GOV45" s="17"/>
      <c r="GOW45" s="17"/>
      <c r="GOX45" s="25"/>
      <c r="GOY45" s="25"/>
      <c r="GOZ45" s="17"/>
      <c r="GPA45" s="17"/>
      <c r="GPB45" s="17"/>
      <c r="GPC45" s="25"/>
      <c r="GPD45" s="25"/>
      <c r="GPE45" s="26"/>
      <c r="GPF45" s="17"/>
      <c r="GPG45" s="17"/>
      <c r="GPH45" s="17"/>
      <c r="GPI45" s="25"/>
      <c r="GPJ45" s="25"/>
      <c r="GPK45" s="17"/>
      <c r="GPL45" s="17"/>
      <c r="GPM45" s="17"/>
      <c r="GPN45" s="25"/>
      <c r="GPO45" s="25"/>
      <c r="GPP45" s="17"/>
      <c r="GPQ45" s="17"/>
      <c r="GPR45" s="17"/>
      <c r="GPS45" s="25"/>
      <c r="GPT45" s="25"/>
      <c r="GPU45" s="26"/>
      <c r="GPV45" s="17"/>
      <c r="GPW45" s="17"/>
      <c r="GPX45" s="17"/>
      <c r="GPY45" s="25"/>
      <c r="GPZ45" s="25"/>
      <c r="GQA45" s="17"/>
      <c r="GQB45" s="17"/>
      <c r="GQC45" s="17"/>
      <c r="GQD45" s="25"/>
      <c r="GQE45" s="25"/>
      <c r="GQF45" s="17"/>
      <c r="GQG45" s="17"/>
      <c r="GQH45" s="17"/>
      <c r="GQI45" s="25"/>
      <c r="GQJ45" s="25"/>
      <c r="GQK45" s="26"/>
      <c r="GQL45" s="17"/>
      <c r="GQM45" s="17"/>
      <c r="GQN45" s="17"/>
      <c r="GQO45" s="25"/>
      <c r="GQP45" s="25"/>
      <c r="GQQ45" s="17"/>
      <c r="GQR45" s="17"/>
      <c r="GQS45" s="17"/>
      <c r="GQT45" s="25"/>
      <c r="GQU45" s="25"/>
      <c r="GQV45" s="17"/>
      <c r="GQW45" s="17"/>
      <c r="GQX45" s="17"/>
      <c r="GQY45" s="25"/>
      <c r="GQZ45" s="25"/>
      <c r="GRA45" s="26"/>
      <c r="GRB45" s="17"/>
      <c r="GRC45" s="17"/>
      <c r="GRD45" s="17"/>
      <c r="GRE45" s="25"/>
      <c r="GRF45" s="25"/>
      <c r="GRG45" s="17"/>
      <c r="GRH45" s="17"/>
      <c r="GRI45" s="17"/>
      <c r="GRJ45" s="25"/>
      <c r="GRK45" s="25"/>
      <c r="GRL45" s="17"/>
      <c r="GRM45" s="17"/>
      <c r="GRN45" s="17"/>
      <c r="GRO45" s="25"/>
      <c r="GRP45" s="25"/>
      <c r="GRQ45" s="26"/>
      <c r="GRR45" s="17"/>
      <c r="GRS45" s="17"/>
      <c r="GRT45" s="17"/>
      <c r="GRU45" s="25"/>
      <c r="GRV45" s="25"/>
      <c r="GRW45" s="17"/>
      <c r="GRX45" s="17"/>
      <c r="GRY45" s="17"/>
      <c r="GRZ45" s="25"/>
      <c r="GSA45" s="25"/>
      <c r="GSB45" s="17"/>
      <c r="GSC45" s="17"/>
      <c r="GSD45" s="17"/>
      <c r="GSE45" s="25"/>
      <c r="GSF45" s="25"/>
      <c r="GSG45" s="26"/>
      <c r="GSH45" s="17"/>
      <c r="GSI45" s="17"/>
      <c r="GSJ45" s="17"/>
      <c r="GSK45" s="25"/>
      <c r="GSL45" s="25"/>
      <c r="GSM45" s="17"/>
      <c r="GSN45" s="17"/>
      <c r="GSO45" s="17"/>
      <c r="GSP45" s="25"/>
      <c r="GSQ45" s="25"/>
      <c r="GSR45" s="17"/>
      <c r="GSS45" s="17"/>
      <c r="GST45" s="17"/>
      <c r="GSU45" s="25"/>
      <c r="GSV45" s="25"/>
      <c r="GSW45" s="26"/>
      <c r="GSX45" s="17"/>
      <c r="GSY45" s="17"/>
      <c r="GSZ45" s="17"/>
      <c r="GTA45" s="25"/>
      <c r="GTB45" s="25"/>
      <c r="GTC45" s="17"/>
      <c r="GTD45" s="17"/>
      <c r="GTE45" s="17"/>
      <c r="GTF45" s="25"/>
      <c r="GTG45" s="25"/>
      <c r="GTH45" s="17"/>
      <c r="GTI45" s="17"/>
      <c r="GTJ45" s="17"/>
      <c r="GTK45" s="25"/>
      <c r="GTL45" s="25"/>
      <c r="GTM45" s="26"/>
      <c r="GTN45" s="17"/>
      <c r="GTO45" s="17"/>
      <c r="GTP45" s="17"/>
      <c r="GTQ45" s="25"/>
      <c r="GTR45" s="25"/>
      <c r="GTS45" s="17"/>
      <c r="GTT45" s="17"/>
      <c r="GTU45" s="17"/>
      <c r="GTV45" s="25"/>
      <c r="GTW45" s="25"/>
      <c r="GTX45" s="17"/>
      <c r="GTY45" s="17"/>
      <c r="GTZ45" s="17"/>
      <c r="GUA45" s="25"/>
      <c r="GUB45" s="25"/>
      <c r="GUC45" s="26"/>
      <c r="GUD45" s="17"/>
      <c r="GUE45" s="17"/>
      <c r="GUF45" s="17"/>
      <c r="GUG45" s="25"/>
      <c r="GUH45" s="25"/>
      <c r="GUI45" s="17"/>
      <c r="GUJ45" s="17"/>
      <c r="GUK45" s="17"/>
      <c r="GUL45" s="25"/>
      <c r="GUM45" s="25"/>
      <c r="GUN45" s="17"/>
      <c r="GUO45" s="17"/>
      <c r="GUP45" s="17"/>
      <c r="GUQ45" s="25"/>
      <c r="GUR45" s="25"/>
      <c r="GUS45" s="26"/>
      <c r="GUT45" s="17"/>
      <c r="GUU45" s="17"/>
      <c r="GUV45" s="17"/>
      <c r="GUW45" s="25"/>
      <c r="GUX45" s="25"/>
      <c r="GUY45" s="17"/>
      <c r="GUZ45" s="17"/>
      <c r="GVA45" s="17"/>
      <c r="GVB45" s="25"/>
      <c r="GVC45" s="25"/>
      <c r="GVD45" s="17"/>
      <c r="GVE45" s="17"/>
      <c r="GVF45" s="17"/>
      <c r="GVG45" s="25"/>
      <c r="GVH45" s="25"/>
      <c r="GVI45" s="26"/>
      <c r="GVJ45" s="17"/>
      <c r="GVK45" s="17"/>
      <c r="GVL45" s="17"/>
      <c r="GVM45" s="25"/>
      <c r="GVN45" s="25"/>
      <c r="GVO45" s="17"/>
      <c r="GVP45" s="17"/>
      <c r="GVQ45" s="17"/>
      <c r="GVR45" s="25"/>
      <c r="GVS45" s="25"/>
      <c r="GVT45" s="17"/>
      <c r="GVU45" s="17"/>
      <c r="GVV45" s="17"/>
      <c r="GVW45" s="25"/>
      <c r="GVX45" s="25"/>
      <c r="GVY45" s="26"/>
      <c r="GVZ45" s="17"/>
      <c r="GWA45" s="17"/>
      <c r="GWB45" s="17"/>
      <c r="GWC45" s="25"/>
      <c r="GWD45" s="25"/>
      <c r="GWE45" s="17"/>
      <c r="GWF45" s="17"/>
      <c r="GWG45" s="17"/>
      <c r="GWH45" s="25"/>
      <c r="GWI45" s="25"/>
      <c r="GWJ45" s="17"/>
      <c r="GWK45" s="17"/>
      <c r="GWL45" s="17"/>
      <c r="GWM45" s="25"/>
      <c r="GWN45" s="25"/>
      <c r="GWO45" s="26"/>
      <c r="GWP45" s="17"/>
      <c r="GWQ45" s="17"/>
      <c r="GWR45" s="17"/>
      <c r="GWS45" s="25"/>
      <c r="GWT45" s="25"/>
      <c r="GWU45" s="17"/>
      <c r="GWV45" s="17"/>
      <c r="GWW45" s="17"/>
      <c r="GWX45" s="25"/>
      <c r="GWY45" s="25"/>
      <c r="GWZ45" s="17"/>
      <c r="GXA45" s="17"/>
      <c r="GXB45" s="17"/>
      <c r="GXC45" s="25"/>
      <c r="GXD45" s="25"/>
      <c r="GXE45" s="26"/>
      <c r="GXF45" s="17"/>
      <c r="GXG45" s="17"/>
      <c r="GXH45" s="17"/>
      <c r="GXI45" s="25"/>
      <c r="GXJ45" s="25"/>
      <c r="GXK45" s="17"/>
      <c r="GXL45" s="17"/>
      <c r="GXM45" s="17"/>
      <c r="GXN45" s="25"/>
      <c r="GXO45" s="25"/>
      <c r="GXP45" s="17"/>
      <c r="GXQ45" s="17"/>
      <c r="GXR45" s="17"/>
      <c r="GXS45" s="25"/>
      <c r="GXT45" s="25"/>
      <c r="GXU45" s="26"/>
      <c r="GXV45" s="17"/>
      <c r="GXW45" s="17"/>
      <c r="GXX45" s="17"/>
      <c r="GXY45" s="25"/>
      <c r="GXZ45" s="25"/>
      <c r="GYA45" s="17"/>
      <c r="GYB45" s="17"/>
      <c r="GYC45" s="17"/>
      <c r="GYD45" s="25"/>
      <c r="GYE45" s="25"/>
      <c r="GYF45" s="17"/>
      <c r="GYG45" s="17"/>
      <c r="GYH45" s="17"/>
      <c r="GYI45" s="25"/>
      <c r="GYJ45" s="25"/>
      <c r="GYK45" s="26"/>
      <c r="GYL45" s="17"/>
      <c r="GYM45" s="17"/>
      <c r="GYN45" s="17"/>
      <c r="GYO45" s="25"/>
      <c r="GYP45" s="25"/>
      <c r="GYQ45" s="17"/>
      <c r="GYR45" s="17"/>
      <c r="GYS45" s="17"/>
      <c r="GYT45" s="25"/>
      <c r="GYU45" s="25"/>
      <c r="GYV45" s="17"/>
      <c r="GYW45" s="17"/>
      <c r="GYX45" s="17"/>
      <c r="GYY45" s="25"/>
      <c r="GYZ45" s="25"/>
      <c r="GZA45" s="26"/>
      <c r="GZB45" s="17"/>
      <c r="GZC45" s="17"/>
      <c r="GZD45" s="17"/>
      <c r="GZE45" s="25"/>
      <c r="GZF45" s="25"/>
      <c r="GZG45" s="17"/>
      <c r="GZH45" s="17"/>
      <c r="GZI45" s="17"/>
      <c r="GZJ45" s="25"/>
      <c r="GZK45" s="25"/>
      <c r="GZL45" s="17"/>
      <c r="GZM45" s="17"/>
      <c r="GZN45" s="17"/>
      <c r="GZO45" s="25"/>
      <c r="GZP45" s="25"/>
      <c r="GZQ45" s="26"/>
      <c r="GZR45" s="17"/>
      <c r="GZS45" s="17"/>
      <c r="GZT45" s="17"/>
      <c r="GZU45" s="25"/>
      <c r="GZV45" s="25"/>
      <c r="GZW45" s="17"/>
      <c r="GZX45" s="17"/>
      <c r="GZY45" s="17"/>
      <c r="GZZ45" s="25"/>
      <c r="HAA45" s="25"/>
      <c r="HAB45" s="17"/>
      <c r="HAC45" s="17"/>
      <c r="HAD45" s="17"/>
      <c r="HAE45" s="25"/>
      <c r="HAF45" s="25"/>
      <c r="HAG45" s="26"/>
      <c r="HAH45" s="17"/>
      <c r="HAI45" s="17"/>
      <c r="HAJ45" s="17"/>
      <c r="HAK45" s="25"/>
      <c r="HAL45" s="25"/>
      <c r="HAM45" s="17"/>
      <c r="HAN45" s="17"/>
      <c r="HAO45" s="17"/>
      <c r="HAP45" s="25"/>
      <c r="HAQ45" s="25"/>
      <c r="HAR45" s="17"/>
      <c r="HAS45" s="17"/>
      <c r="HAT45" s="17"/>
      <c r="HAU45" s="25"/>
      <c r="HAV45" s="25"/>
      <c r="HAW45" s="26"/>
      <c r="HAX45" s="17"/>
      <c r="HAY45" s="17"/>
      <c r="HAZ45" s="17"/>
      <c r="HBA45" s="25"/>
      <c r="HBB45" s="25"/>
      <c r="HBC45" s="17"/>
      <c r="HBD45" s="17"/>
      <c r="HBE45" s="17"/>
      <c r="HBF45" s="25"/>
      <c r="HBG45" s="25"/>
      <c r="HBH45" s="17"/>
      <c r="HBI45" s="17"/>
      <c r="HBJ45" s="17"/>
      <c r="HBK45" s="25"/>
      <c r="HBL45" s="25"/>
      <c r="HBM45" s="26"/>
      <c r="HBN45" s="17"/>
      <c r="HBO45" s="17"/>
      <c r="HBP45" s="17"/>
      <c r="HBQ45" s="25"/>
      <c r="HBR45" s="25"/>
      <c r="HBS45" s="17"/>
      <c r="HBT45" s="17"/>
      <c r="HBU45" s="17"/>
      <c r="HBV45" s="25"/>
      <c r="HBW45" s="25"/>
      <c r="HBX45" s="17"/>
      <c r="HBY45" s="17"/>
      <c r="HBZ45" s="17"/>
      <c r="HCA45" s="25"/>
      <c r="HCB45" s="25"/>
      <c r="HCC45" s="26"/>
      <c r="HCD45" s="17"/>
      <c r="HCE45" s="17"/>
      <c r="HCF45" s="17"/>
      <c r="HCG45" s="25"/>
      <c r="HCH45" s="25"/>
      <c r="HCI45" s="17"/>
      <c r="HCJ45" s="17"/>
      <c r="HCK45" s="17"/>
      <c r="HCL45" s="25"/>
      <c r="HCM45" s="25"/>
      <c r="HCN45" s="17"/>
      <c r="HCO45" s="17"/>
      <c r="HCP45" s="17"/>
      <c r="HCQ45" s="25"/>
      <c r="HCR45" s="25"/>
      <c r="HCS45" s="26"/>
      <c r="HCT45" s="17"/>
      <c r="HCU45" s="17"/>
      <c r="HCV45" s="17"/>
      <c r="HCW45" s="25"/>
      <c r="HCX45" s="25"/>
      <c r="HCY45" s="17"/>
      <c r="HCZ45" s="17"/>
      <c r="HDA45" s="17"/>
      <c r="HDB45" s="25"/>
      <c r="HDC45" s="25"/>
      <c r="HDD45" s="17"/>
      <c r="HDE45" s="17"/>
      <c r="HDF45" s="17"/>
      <c r="HDG45" s="25"/>
      <c r="HDH45" s="25"/>
      <c r="HDI45" s="26"/>
      <c r="HDJ45" s="17"/>
      <c r="HDK45" s="17"/>
      <c r="HDL45" s="17"/>
      <c r="HDM45" s="25"/>
      <c r="HDN45" s="25"/>
      <c r="HDO45" s="17"/>
      <c r="HDP45" s="17"/>
      <c r="HDQ45" s="17"/>
      <c r="HDR45" s="25"/>
      <c r="HDS45" s="25"/>
      <c r="HDT45" s="17"/>
      <c r="HDU45" s="17"/>
      <c r="HDV45" s="17"/>
      <c r="HDW45" s="25"/>
      <c r="HDX45" s="25"/>
      <c r="HDY45" s="26"/>
      <c r="HDZ45" s="17"/>
      <c r="HEA45" s="17"/>
      <c r="HEB45" s="17"/>
      <c r="HEC45" s="25"/>
      <c r="HED45" s="25"/>
      <c r="HEE45" s="17"/>
      <c r="HEF45" s="17"/>
      <c r="HEG45" s="17"/>
      <c r="HEH45" s="25"/>
      <c r="HEI45" s="25"/>
      <c r="HEJ45" s="17"/>
      <c r="HEK45" s="17"/>
      <c r="HEL45" s="17"/>
      <c r="HEM45" s="25"/>
      <c r="HEN45" s="25"/>
      <c r="HEO45" s="26"/>
      <c r="HEP45" s="17"/>
      <c r="HEQ45" s="17"/>
      <c r="HER45" s="17"/>
      <c r="HES45" s="25"/>
      <c r="HET45" s="25"/>
      <c r="HEU45" s="17"/>
      <c r="HEV45" s="17"/>
      <c r="HEW45" s="17"/>
      <c r="HEX45" s="25"/>
      <c r="HEY45" s="25"/>
      <c r="HEZ45" s="17"/>
      <c r="HFA45" s="17"/>
      <c r="HFB45" s="17"/>
      <c r="HFC45" s="25"/>
      <c r="HFD45" s="25"/>
      <c r="HFE45" s="26"/>
      <c r="HFF45" s="17"/>
      <c r="HFG45" s="17"/>
      <c r="HFH45" s="17"/>
      <c r="HFI45" s="25"/>
      <c r="HFJ45" s="25"/>
      <c r="HFK45" s="17"/>
      <c r="HFL45" s="17"/>
      <c r="HFM45" s="17"/>
      <c r="HFN45" s="25"/>
      <c r="HFO45" s="25"/>
      <c r="HFP45" s="17"/>
      <c r="HFQ45" s="17"/>
      <c r="HFR45" s="17"/>
      <c r="HFS45" s="25"/>
      <c r="HFT45" s="25"/>
      <c r="HFU45" s="26"/>
      <c r="HFV45" s="17"/>
      <c r="HFW45" s="17"/>
      <c r="HFX45" s="17"/>
      <c r="HFY45" s="25"/>
      <c r="HFZ45" s="25"/>
      <c r="HGA45" s="17"/>
      <c r="HGB45" s="17"/>
      <c r="HGC45" s="17"/>
      <c r="HGD45" s="25"/>
      <c r="HGE45" s="25"/>
      <c r="HGF45" s="17"/>
      <c r="HGG45" s="17"/>
      <c r="HGH45" s="17"/>
      <c r="HGI45" s="25"/>
      <c r="HGJ45" s="25"/>
      <c r="HGK45" s="26"/>
      <c r="HGL45" s="17"/>
      <c r="HGM45" s="17"/>
      <c r="HGN45" s="17"/>
      <c r="HGO45" s="25"/>
      <c r="HGP45" s="25"/>
      <c r="HGQ45" s="17"/>
      <c r="HGR45" s="17"/>
      <c r="HGS45" s="17"/>
      <c r="HGT45" s="25"/>
      <c r="HGU45" s="25"/>
      <c r="HGV45" s="17"/>
      <c r="HGW45" s="17"/>
      <c r="HGX45" s="17"/>
      <c r="HGY45" s="25"/>
      <c r="HGZ45" s="25"/>
      <c r="HHA45" s="26"/>
      <c r="HHB45" s="17"/>
      <c r="HHC45" s="17"/>
      <c r="HHD45" s="17"/>
      <c r="HHE45" s="25"/>
      <c r="HHF45" s="25"/>
      <c r="HHG45" s="17"/>
      <c r="HHH45" s="17"/>
      <c r="HHI45" s="17"/>
      <c r="HHJ45" s="25"/>
      <c r="HHK45" s="25"/>
      <c r="HHL45" s="17"/>
      <c r="HHM45" s="17"/>
      <c r="HHN45" s="17"/>
      <c r="HHO45" s="25"/>
      <c r="HHP45" s="25"/>
      <c r="HHQ45" s="26"/>
      <c r="HHR45" s="17"/>
      <c r="HHS45" s="17"/>
      <c r="HHT45" s="17"/>
      <c r="HHU45" s="25"/>
      <c r="HHV45" s="25"/>
      <c r="HHW45" s="17"/>
      <c r="HHX45" s="17"/>
      <c r="HHY45" s="17"/>
      <c r="HHZ45" s="25"/>
      <c r="HIA45" s="25"/>
      <c r="HIB45" s="17"/>
      <c r="HIC45" s="17"/>
      <c r="HID45" s="17"/>
      <c r="HIE45" s="25"/>
      <c r="HIF45" s="25"/>
      <c r="HIG45" s="26"/>
      <c r="HIH45" s="17"/>
      <c r="HII45" s="17"/>
      <c r="HIJ45" s="17"/>
      <c r="HIK45" s="25"/>
      <c r="HIL45" s="25"/>
      <c r="HIM45" s="17"/>
      <c r="HIN45" s="17"/>
      <c r="HIO45" s="17"/>
      <c r="HIP45" s="25"/>
      <c r="HIQ45" s="25"/>
      <c r="HIR45" s="17"/>
      <c r="HIS45" s="17"/>
      <c r="HIT45" s="17"/>
      <c r="HIU45" s="25"/>
      <c r="HIV45" s="25"/>
      <c r="HIW45" s="26"/>
      <c r="HIX45" s="17"/>
      <c r="HIY45" s="17"/>
      <c r="HIZ45" s="17"/>
      <c r="HJA45" s="25"/>
      <c r="HJB45" s="25"/>
      <c r="HJC45" s="17"/>
      <c r="HJD45" s="17"/>
      <c r="HJE45" s="17"/>
      <c r="HJF45" s="25"/>
      <c r="HJG45" s="25"/>
      <c r="HJH45" s="17"/>
      <c r="HJI45" s="17"/>
      <c r="HJJ45" s="17"/>
      <c r="HJK45" s="25"/>
      <c r="HJL45" s="25"/>
      <c r="HJM45" s="26"/>
      <c r="HJN45" s="17"/>
      <c r="HJO45" s="17"/>
      <c r="HJP45" s="17"/>
      <c r="HJQ45" s="25"/>
      <c r="HJR45" s="25"/>
      <c r="HJS45" s="17"/>
      <c r="HJT45" s="17"/>
      <c r="HJU45" s="17"/>
      <c r="HJV45" s="25"/>
      <c r="HJW45" s="25"/>
      <c r="HJX45" s="17"/>
      <c r="HJY45" s="17"/>
      <c r="HJZ45" s="17"/>
      <c r="HKA45" s="25"/>
      <c r="HKB45" s="25"/>
      <c r="HKC45" s="26"/>
      <c r="HKD45" s="17"/>
      <c r="HKE45" s="17"/>
      <c r="HKF45" s="17"/>
      <c r="HKG45" s="25"/>
      <c r="HKH45" s="25"/>
      <c r="HKI45" s="17"/>
      <c r="HKJ45" s="17"/>
      <c r="HKK45" s="17"/>
      <c r="HKL45" s="25"/>
      <c r="HKM45" s="25"/>
      <c r="HKN45" s="17"/>
      <c r="HKO45" s="17"/>
      <c r="HKP45" s="17"/>
      <c r="HKQ45" s="25"/>
      <c r="HKR45" s="25"/>
      <c r="HKS45" s="26"/>
      <c r="HKT45" s="17"/>
      <c r="HKU45" s="17"/>
      <c r="HKV45" s="17"/>
      <c r="HKW45" s="25"/>
      <c r="HKX45" s="25"/>
      <c r="HKY45" s="17"/>
      <c r="HKZ45" s="17"/>
      <c r="HLA45" s="17"/>
      <c r="HLB45" s="25"/>
      <c r="HLC45" s="25"/>
      <c r="HLD45" s="17"/>
      <c r="HLE45" s="17"/>
      <c r="HLF45" s="17"/>
      <c r="HLG45" s="25"/>
      <c r="HLH45" s="25"/>
      <c r="HLI45" s="26"/>
      <c r="HLJ45" s="17"/>
      <c r="HLK45" s="17"/>
      <c r="HLL45" s="17"/>
      <c r="HLM45" s="25"/>
      <c r="HLN45" s="25"/>
      <c r="HLO45" s="17"/>
      <c r="HLP45" s="17"/>
      <c r="HLQ45" s="17"/>
      <c r="HLR45" s="25"/>
      <c r="HLS45" s="25"/>
      <c r="HLT45" s="17"/>
      <c r="HLU45" s="17"/>
      <c r="HLV45" s="17"/>
      <c r="HLW45" s="25"/>
      <c r="HLX45" s="25"/>
      <c r="HLY45" s="26"/>
      <c r="HLZ45" s="17"/>
      <c r="HMA45" s="17"/>
      <c r="HMB45" s="17"/>
      <c r="HMC45" s="25"/>
      <c r="HMD45" s="25"/>
      <c r="HME45" s="17"/>
      <c r="HMF45" s="17"/>
      <c r="HMG45" s="17"/>
      <c r="HMH45" s="25"/>
      <c r="HMI45" s="25"/>
      <c r="HMJ45" s="17"/>
      <c r="HMK45" s="17"/>
      <c r="HML45" s="17"/>
      <c r="HMM45" s="25"/>
      <c r="HMN45" s="25"/>
      <c r="HMO45" s="26"/>
      <c r="HMP45" s="17"/>
      <c r="HMQ45" s="17"/>
      <c r="HMR45" s="17"/>
      <c r="HMS45" s="25"/>
      <c r="HMT45" s="25"/>
      <c r="HMU45" s="17"/>
      <c r="HMV45" s="17"/>
      <c r="HMW45" s="17"/>
      <c r="HMX45" s="25"/>
      <c r="HMY45" s="25"/>
      <c r="HMZ45" s="17"/>
      <c r="HNA45" s="17"/>
      <c r="HNB45" s="17"/>
      <c r="HNC45" s="25"/>
      <c r="HND45" s="25"/>
      <c r="HNE45" s="26"/>
      <c r="HNF45" s="17"/>
      <c r="HNG45" s="17"/>
      <c r="HNH45" s="17"/>
      <c r="HNI45" s="25"/>
      <c r="HNJ45" s="25"/>
      <c r="HNK45" s="17"/>
      <c r="HNL45" s="17"/>
      <c r="HNM45" s="17"/>
      <c r="HNN45" s="25"/>
      <c r="HNO45" s="25"/>
      <c r="HNP45" s="17"/>
      <c r="HNQ45" s="17"/>
      <c r="HNR45" s="17"/>
      <c r="HNS45" s="25"/>
      <c r="HNT45" s="25"/>
      <c r="HNU45" s="26"/>
      <c r="HNV45" s="17"/>
      <c r="HNW45" s="17"/>
      <c r="HNX45" s="17"/>
      <c r="HNY45" s="25"/>
      <c r="HNZ45" s="25"/>
      <c r="HOA45" s="17"/>
      <c r="HOB45" s="17"/>
      <c r="HOC45" s="17"/>
      <c r="HOD45" s="25"/>
      <c r="HOE45" s="25"/>
      <c r="HOF45" s="17"/>
      <c r="HOG45" s="17"/>
      <c r="HOH45" s="17"/>
      <c r="HOI45" s="25"/>
      <c r="HOJ45" s="25"/>
      <c r="HOK45" s="26"/>
      <c r="HOL45" s="17"/>
      <c r="HOM45" s="17"/>
      <c r="HON45" s="17"/>
      <c r="HOO45" s="25"/>
      <c r="HOP45" s="25"/>
      <c r="HOQ45" s="17"/>
      <c r="HOR45" s="17"/>
      <c r="HOS45" s="17"/>
      <c r="HOT45" s="25"/>
      <c r="HOU45" s="25"/>
      <c r="HOV45" s="17"/>
      <c r="HOW45" s="17"/>
      <c r="HOX45" s="17"/>
      <c r="HOY45" s="25"/>
      <c r="HOZ45" s="25"/>
      <c r="HPA45" s="26"/>
      <c r="HPB45" s="17"/>
      <c r="HPC45" s="17"/>
      <c r="HPD45" s="17"/>
      <c r="HPE45" s="25"/>
      <c r="HPF45" s="25"/>
      <c r="HPG45" s="17"/>
      <c r="HPH45" s="17"/>
      <c r="HPI45" s="17"/>
      <c r="HPJ45" s="25"/>
      <c r="HPK45" s="25"/>
      <c r="HPL45" s="17"/>
      <c r="HPM45" s="17"/>
      <c r="HPN45" s="17"/>
      <c r="HPO45" s="25"/>
      <c r="HPP45" s="25"/>
      <c r="HPQ45" s="26"/>
      <c r="HPR45" s="17"/>
      <c r="HPS45" s="17"/>
      <c r="HPT45" s="17"/>
      <c r="HPU45" s="25"/>
      <c r="HPV45" s="25"/>
      <c r="HPW45" s="17"/>
      <c r="HPX45" s="17"/>
      <c r="HPY45" s="17"/>
      <c r="HPZ45" s="25"/>
      <c r="HQA45" s="25"/>
      <c r="HQB45" s="17"/>
      <c r="HQC45" s="17"/>
      <c r="HQD45" s="17"/>
      <c r="HQE45" s="25"/>
      <c r="HQF45" s="25"/>
      <c r="HQG45" s="26"/>
      <c r="HQH45" s="17"/>
      <c r="HQI45" s="17"/>
      <c r="HQJ45" s="17"/>
      <c r="HQK45" s="25"/>
      <c r="HQL45" s="25"/>
      <c r="HQM45" s="17"/>
      <c r="HQN45" s="17"/>
      <c r="HQO45" s="17"/>
      <c r="HQP45" s="25"/>
      <c r="HQQ45" s="25"/>
      <c r="HQR45" s="17"/>
      <c r="HQS45" s="17"/>
      <c r="HQT45" s="17"/>
      <c r="HQU45" s="25"/>
      <c r="HQV45" s="25"/>
      <c r="HQW45" s="26"/>
      <c r="HQX45" s="17"/>
      <c r="HQY45" s="17"/>
      <c r="HQZ45" s="17"/>
      <c r="HRA45" s="25"/>
      <c r="HRB45" s="25"/>
      <c r="HRC45" s="17"/>
      <c r="HRD45" s="17"/>
      <c r="HRE45" s="17"/>
      <c r="HRF45" s="25"/>
      <c r="HRG45" s="25"/>
      <c r="HRH45" s="17"/>
      <c r="HRI45" s="17"/>
      <c r="HRJ45" s="17"/>
      <c r="HRK45" s="25"/>
      <c r="HRL45" s="25"/>
      <c r="HRM45" s="26"/>
      <c r="HRN45" s="17"/>
      <c r="HRO45" s="17"/>
      <c r="HRP45" s="17"/>
      <c r="HRQ45" s="25"/>
      <c r="HRR45" s="25"/>
      <c r="HRS45" s="17"/>
      <c r="HRT45" s="17"/>
      <c r="HRU45" s="17"/>
      <c r="HRV45" s="25"/>
      <c r="HRW45" s="25"/>
      <c r="HRX45" s="17"/>
      <c r="HRY45" s="17"/>
      <c r="HRZ45" s="17"/>
      <c r="HSA45" s="25"/>
      <c r="HSB45" s="25"/>
      <c r="HSC45" s="26"/>
      <c r="HSD45" s="17"/>
      <c r="HSE45" s="17"/>
      <c r="HSF45" s="17"/>
      <c r="HSG45" s="25"/>
      <c r="HSH45" s="25"/>
      <c r="HSI45" s="17"/>
      <c r="HSJ45" s="17"/>
      <c r="HSK45" s="17"/>
      <c r="HSL45" s="25"/>
      <c r="HSM45" s="25"/>
      <c r="HSN45" s="17"/>
      <c r="HSO45" s="17"/>
      <c r="HSP45" s="17"/>
      <c r="HSQ45" s="25"/>
      <c r="HSR45" s="25"/>
      <c r="HSS45" s="26"/>
      <c r="HST45" s="17"/>
      <c r="HSU45" s="17"/>
      <c r="HSV45" s="17"/>
      <c r="HSW45" s="25"/>
      <c r="HSX45" s="25"/>
      <c r="HSY45" s="17"/>
      <c r="HSZ45" s="17"/>
      <c r="HTA45" s="17"/>
      <c r="HTB45" s="25"/>
      <c r="HTC45" s="25"/>
      <c r="HTD45" s="17"/>
      <c r="HTE45" s="17"/>
      <c r="HTF45" s="17"/>
      <c r="HTG45" s="25"/>
      <c r="HTH45" s="25"/>
      <c r="HTI45" s="26"/>
      <c r="HTJ45" s="17"/>
      <c r="HTK45" s="17"/>
      <c r="HTL45" s="17"/>
      <c r="HTM45" s="25"/>
      <c r="HTN45" s="25"/>
      <c r="HTO45" s="17"/>
      <c r="HTP45" s="17"/>
      <c r="HTQ45" s="17"/>
      <c r="HTR45" s="25"/>
      <c r="HTS45" s="25"/>
      <c r="HTT45" s="17"/>
      <c r="HTU45" s="17"/>
      <c r="HTV45" s="17"/>
      <c r="HTW45" s="25"/>
      <c r="HTX45" s="25"/>
      <c r="HTY45" s="26"/>
      <c r="HTZ45" s="17"/>
      <c r="HUA45" s="17"/>
      <c r="HUB45" s="17"/>
      <c r="HUC45" s="25"/>
      <c r="HUD45" s="25"/>
      <c r="HUE45" s="17"/>
      <c r="HUF45" s="17"/>
      <c r="HUG45" s="17"/>
      <c r="HUH45" s="25"/>
      <c r="HUI45" s="25"/>
      <c r="HUJ45" s="17"/>
      <c r="HUK45" s="17"/>
      <c r="HUL45" s="17"/>
      <c r="HUM45" s="25"/>
      <c r="HUN45" s="25"/>
      <c r="HUO45" s="26"/>
      <c r="HUP45" s="17"/>
      <c r="HUQ45" s="17"/>
      <c r="HUR45" s="17"/>
      <c r="HUS45" s="25"/>
      <c r="HUT45" s="25"/>
      <c r="HUU45" s="17"/>
      <c r="HUV45" s="17"/>
      <c r="HUW45" s="17"/>
      <c r="HUX45" s="25"/>
      <c r="HUY45" s="25"/>
      <c r="HUZ45" s="17"/>
      <c r="HVA45" s="17"/>
      <c r="HVB45" s="17"/>
      <c r="HVC45" s="25"/>
      <c r="HVD45" s="25"/>
      <c r="HVE45" s="26"/>
      <c r="HVF45" s="17"/>
      <c r="HVG45" s="17"/>
      <c r="HVH45" s="17"/>
      <c r="HVI45" s="25"/>
      <c r="HVJ45" s="25"/>
      <c r="HVK45" s="17"/>
      <c r="HVL45" s="17"/>
      <c r="HVM45" s="17"/>
      <c r="HVN45" s="25"/>
      <c r="HVO45" s="25"/>
      <c r="HVP45" s="17"/>
      <c r="HVQ45" s="17"/>
      <c r="HVR45" s="17"/>
      <c r="HVS45" s="25"/>
      <c r="HVT45" s="25"/>
      <c r="HVU45" s="26"/>
      <c r="HVV45" s="17"/>
      <c r="HVW45" s="17"/>
      <c r="HVX45" s="17"/>
      <c r="HVY45" s="25"/>
      <c r="HVZ45" s="25"/>
      <c r="HWA45" s="17"/>
      <c r="HWB45" s="17"/>
      <c r="HWC45" s="17"/>
      <c r="HWD45" s="25"/>
      <c r="HWE45" s="25"/>
      <c r="HWF45" s="17"/>
      <c r="HWG45" s="17"/>
      <c r="HWH45" s="17"/>
      <c r="HWI45" s="25"/>
      <c r="HWJ45" s="25"/>
      <c r="HWK45" s="26"/>
      <c r="HWL45" s="17"/>
      <c r="HWM45" s="17"/>
      <c r="HWN45" s="17"/>
      <c r="HWO45" s="25"/>
      <c r="HWP45" s="25"/>
      <c r="HWQ45" s="17"/>
      <c r="HWR45" s="17"/>
      <c r="HWS45" s="17"/>
      <c r="HWT45" s="25"/>
      <c r="HWU45" s="25"/>
      <c r="HWV45" s="17"/>
      <c r="HWW45" s="17"/>
      <c r="HWX45" s="17"/>
      <c r="HWY45" s="25"/>
      <c r="HWZ45" s="25"/>
      <c r="HXA45" s="26"/>
      <c r="HXB45" s="17"/>
      <c r="HXC45" s="17"/>
      <c r="HXD45" s="17"/>
      <c r="HXE45" s="25"/>
      <c r="HXF45" s="25"/>
      <c r="HXG45" s="17"/>
      <c r="HXH45" s="17"/>
      <c r="HXI45" s="17"/>
      <c r="HXJ45" s="25"/>
      <c r="HXK45" s="25"/>
      <c r="HXL45" s="17"/>
      <c r="HXM45" s="17"/>
      <c r="HXN45" s="17"/>
      <c r="HXO45" s="25"/>
      <c r="HXP45" s="25"/>
      <c r="HXQ45" s="26"/>
      <c r="HXR45" s="17"/>
      <c r="HXS45" s="17"/>
      <c r="HXT45" s="17"/>
      <c r="HXU45" s="25"/>
      <c r="HXV45" s="25"/>
      <c r="HXW45" s="17"/>
      <c r="HXX45" s="17"/>
      <c r="HXY45" s="17"/>
      <c r="HXZ45" s="25"/>
      <c r="HYA45" s="25"/>
      <c r="HYB45" s="17"/>
      <c r="HYC45" s="17"/>
      <c r="HYD45" s="17"/>
      <c r="HYE45" s="25"/>
      <c r="HYF45" s="25"/>
      <c r="HYG45" s="26"/>
      <c r="HYH45" s="17"/>
      <c r="HYI45" s="17"/>
      <c r="HYJ45" s="17"/>
      <c r="HYK45" s="25"/>
      <c r="HYL45" s="25"/>
      <c r="HYM45" s="17"/>
      <c r="HYN45" s="17"/>
      <c r="HYO45" s="17"/>
      <c r="HYP45" s="25"/>
      <c r="HYQ45" s="25"/>
      <c r="HYR45" s="17"/>
      <c r="HYS45" s="17"/>
      <c r="HYT45" s="17"/>
      <c r="HYU45" s="25"/>
      <c r="HYV45" s="25"/>
      <c r="HYW45" s="26"/>
      <c r="HYX45" s="17"/>
      <c r="HYY45" s="17"/>
      <c r="HYZ45" s="17"/>
      <c r="HZA45" s="25"/>
      <c r="HZB45" s="25"/>
      <c r="HZC45" s="17"/>
      <c r="HZD45" s="17"/>
      <c r="HZE45" s="17"/>
      <c r="HZF45" s="25"/>
      <c r="HZG45" s="25"/>
      <c r="HZH45" s="17"/>
      <c r="HZI45" s="17"/>
      <c r="HZJ45" s="17"/>
      <c r="HZK45" s="25"/>
      <c r="HZL45" s="25"/>
      <c r="HZM45" s="26"/>
      <c r="HZN45" s="17"/>
      <c r="HZO45" s="17"/>
      <c r="HZP45" s="17"/>
      <c r="HZQ45" s="25"/>
      <c r="HZR45" s="25"/>
      <c r="HZS45" s="17"/>
      <c r="HZT45" s="17"/>
      <c r="HZU45" s="17"/>
      <c r="HZV45" s="25"/>
      <c r="HZW45" s="25"/>
      <c r="HZX45" s="17"/>
      <c r="HZY45" s="17"/>
      <c r="HZZ45" s="17"/>
      <c r="IAA45" s="25"/>
      <c r="IAB45" s="25"/>
      <c r="IAC45" s="26"/>
      <c r="IAD45" s="17"/>
      <c r="IAE45" s="17"/>
      <c r="IAF45" s="17"/>
      <c r="IAG45" s="25"/>
      <c r="IAH45" s="25"/>
      <c r="IAI45" s="17"/>
      <c r="IAJ45" s="17"/>
      <c r="IAK45" s="17"/>
      <c r="IAL45" s="25"/>
      <c r="IAM45" s="25"/>
      <c r="IAN45" s="17"/>
      <c r="IAO45" s="17"/>
      <c r="IAP45" s="17"/>
      <c r="IAQ45" s="25"/>
      <c r="IAR45" s="25"/>
      <c r="IAS45" s="26"/>
      <c r="IAT45" s="17"/>
      <c r="IAU45" s="17"/>
      <c r="IAV45" s="17"/>
      <c r="IAW45" s="25"/>
      <c r="IAX45" s="25"/>
      <c r="IAY45" s="17"/>
      <c r="IAZ45" s="17"/>
      <c r="IBA45" s="17"/>
      <c r="IBB45" s="25"/>
      <c r="IBC45" s="25"/>
      <c r="IBD45" s="17"/>
      <c r="IBE45" s="17"/>
      <c r="IBF45" s="17"/>
      <c r="IBG45" s="25"/>
      <c r="IBH45" s="25"/>
      <c r="IBI45" s="26"/>
      <c r="IBJ45" s="17"/>
      <c r="IBK45" s="17"/>
      <c r="IBL45" s="17"/>
      <c r="IBM45" s="25"/>
      <c r="IBN45" s="25"/>
      <c r="IBO45" s="17"/>
      <c r="IBP45" s="17"/>
      <c r="IBQ45" s="17"/>
      <c r="IBR45" s="25"/>
      <c r="IBS45" s="25"/>
      <c r="IBT45" s="17"/>
      <c r="IBU45" s="17"/>
      <c r="IBV45" s="17"/>
      <c r="IBW45" s="25"/>
      <c r="IBX45" s="25"/>
      <c r="IBY45" s="26"/>
      <c r="IBZ45" s="17"/>
      <c r="ICA45" s="17"/>
      <c r="ICB45" s="17"/>
      <c r="ICC45" s="25"/>
      <c r="ICD45" s="25"/>
      <c r="ICE45" s="17"/>
      <c r="ICF45" s="17"/>
      <c r="ICG45" s="17"/>
      <c r="ICH45" s="25"/>
      <c r="ICI45" s="25"/>
      <c r="ICJ45" s="17"/>
      <c r="ICK45" s="17"/>
      <c r="ICL45" s="17"/>
      <c r="ICM45" s="25"/>
      <c r="ICN45" s="25"/>
      <c r="ICO45" s="26"/>
      <c r="ICP45" s="17"/>
      <c r="ICQ45" s="17"/>
      <c r="ICR45" s="17"/>
      <c r="ICS45" s="25"/>
      <c r="ICT45" s="25"/>
      <c r="ICU45" s="17"/>
      <c r="ICV45" s="17"/>
      <c r="ICW45" s="17"/>
      <c r="ICX45" s="25"/>
      <c r="ICY45" s="25"/>
      <c r="ICZ45" s="17"/>
      <c r="IDA45" s="17"/>
      <c r="IDB45" s="17"/>
      <c r="IDC45" s="25"/>
      <c r="IDD45" s="25"/>
      <c r="IDE45" s="26"/>
      <c r="IDF45" s="17"/>
      <c r="IDG45" s="17"/>
      <c r="IDH45" s="17"/>
      <c r="IDI45" s="25"/>
      <c r="IDJ45" s="25"/>
      <c r="IDK45" s="17"/>
      <c r="IDL45" s="17"/>
      <c r="IDM45" s="17"/>
      <c r="IDN45" s="25"/>
      <c r="IDO45" s="25"/>
      <c r="IDP45" s="17"/>
      <c r="IDQ45" s="17"/>
      <c r="IDR45" s="17"/>
      <c r="IDS45" s="25"/>
      <c r="IDT45" s="25"/>
      <c r="IDU45" s="26"/>
      <c r="IDV45" s="17"/>
      <c r="IDW45" s="17"/>
      <c r="IDX45" s="17"/>
      <c r="IDY45" s="25"/>
      <c r="IDZ45" s="25"/>
      <c r="IEA45" s="17"/>
      <c r="IEB45" s="17"/>
      <c r="IEC45" s="17"/>
      <c r="IED45" s="25"/>
      <c r="IEE45" s="25"/>
      <c r="IEF45" s="17"/>
      <c r="IEG45" s="17"/>
      <c r="IEH45" s="17"/>
      <c r="IEI45" s="25"/>
      <c r="IEJ45" s="25"/>
      <c r="IEK45" s="26"/>
      <c r="IEL45" s="17"/>
      <c r="IEM45" s="17"/>
      <c r="IEN45" s="17"/>
      <c r="IEO45" s="25"/>
      <c r="IEP45" s="25"/>
      <c r="IEQ45" s="17"/>
      <c r="IER45" s="17"/>
      <c r="IES45" s="17"/>
      <c r="IET45" s="25"/>
      <c r="IEU45" s="25"/>
      <c r="IEV45" s="17"/>
      <c r="IEW45" s="17"/>
      <c r="IEX45" s="17"/>
      <c r="IEY45" s="25"/>
      <c r="IEZ45" s="25"/>
      <c r="IFA45" s="26"/>
      <c r="IFB45" s="17"/>
      <c r="IFC45" s="17"/>
      <c r="IFD45" s="17"/>
      <c r="IFE45" s="25"/>
      <c r="IFF45" s="25"/>
      <c r="IFG45" s="17"/>
      <c r="IFH45" s="17"/>
      <c r="IFI45" s="17"/>
      <c r="IFJ45" s="25"/>
      <c r="IFK45" s="25"/>
      <c r="IFL45" s="17"/>
      <c r="IFM45" s="17"/>
      <c r="IFN45" s="17"/>
      <c r="IFO45" s="25"/>
      <c r="IFP45" s="25"/>
      <c r="IFQ45" s="26"/>
      <c r="IFR45" s="17"/>
      <c r="IFS45" s="17"/>
      <c r="IFT45" s="17"/>
      <c r="IFU45" s="25"/>
      <c r="IFV45" s="25"/>
      <c r="IFW45" s="17"/>
      <c r="IFX45" s="17"/>
      <c r="IFY45" s="17"/>
      <c r="IFZ45" s="25"/>
      <c r="IGA45" s="25"/>
      <c r="IGB45" s="17"/>
      <c r="IGC45" s="17"/>
      <c r="IGD45" s="17"/>
      <c r="IGE45" s="25"/>
      <c r="IGF45" s="25"/>
      <c r="IGG45" s="26"/>
      <c r="IGH45" s="17"/>
      <c r="IGI45" s="17"/>
      <c r="IGJ45" s="17"/>
      <c r="IGK45" s="25"/>
      <c r="IGL45" s="25"/>
      <c r="IGM45" s="17"/>
      <c r="IGN45" s="17"/>
      <c r="IGO45" s="17"/>
      <c r="IGP45" s="25"/>
      <c r="IGQ45" s="25"/>
      <c r="IGR45" s="17"/>
      <c r="IGS45" s="17"/>
      <c r="IGT45" s="17"/>
      <c r="IGU45" s="25"/>
      <c r="IGV45" s="25"/>
      <c r="IGW45" s="26"/>
      <c r="IGX45" s="17"/>
      <c r="IGY45" s="17"/>
      <c r="IGZ45" s="17"/>
      <c r="IHA45" s="25"/>
      <c r="IHB45" s="25"/>
      <c r="IHC45" s="17"/>
      <c r="IHD45" s="17"/>
      <c r="IHE45" s="17"/>
      <c r="IHF45" s="25"/>
      <c r="IHG45" s="25"/>
      <c r="IHH45" s="17"/>
      <c r="IHI45" s="17"/>
      <c r="IHJ45" s="17"/>
      <c r="IHK45" s="25"/>
      <c r="IHL45" s="25"/>
      <c r="IHM45" s="26"/>
      <c r="IHN45" s="17"/>
      <c r="IHO45" s="17"/>
      <c r="IHP45" s="17"/>
      <c r="IHQ45" s="25"/>
      <c r="IHR45" s="25"/>
      <c r="IHS45" s="17"/>
      <c r="IHT45" s="17"/>
      <c r="IHU45" s="17"/>
      <c r="IHV45" s="25"/>
      <c r="IHW45" s="25"/>
      <c r="IHX45" s="17"/>
      <c r="IHY45" s="17"/>
      <c r="IHZ45" s="17"/>
      <c r="IIA45" s="25"/>
      <c r="IIB45" s="25"/>
      <c r="IIC45" s="26"/>
      <c r="IID45" s="17"/>
      <c r="IIE45" s="17"/>
      <c r="IIF45" s="17"/>
      <c r="IIG45" s="25"/>
      <c r="IIH45" s="25"/>
      <c r="III45" s="17"/>
      <c r="IIJ45" s="17"/>
      <c r="IIK45" s="17"/>
      <c r="IIL45" s="25"/>
      <c r="IIM45" s="25"/>
      <c r="IIN45" s="17"/>
      <c r="IIO45" s="17"/>
      <c r="IIP45" s="17"/>
      <c r="IIQ45" s="25"/>
      <c r="IIR45" s="25"/>
      <c r="IIS45" s="26"/>
      <c r="IIT45" s="17"/>
      <c r="IIU45" s="17"/>
      <c r="IIV45" s="17"/>
      <c r="IIW45" s="25"/>
      <c r="IIX45" s="25"/>
      <c r="IIY45" s="17"/>
      <c r="IIZ45" s="17"/>
      <c r="IJA45" s="17"/>
      <c r="IJB45" s="25"/>
      <c r="IJC45" s="25"/>
      <c r="IJD45" s="17"/>
      <c r="IJE45" s="17"/>
      <c r="IJF45" s="17"/>
      <c r="IJG45" s="25"/>
      <c r="IJH45" s="25"/>
      <c r="IJI45" s="26"/>
      <c r="IJJ45" s="17"/>
      <c r="IJK45" s="17"/>
      <c r="IJL45" s="17"/>
      <c r="IJM45" s="25"/>
      <c r="IJN45" s="25"/>
      <c r="IJO45" s="17"/>
      <c r="IJP45" s="17"/>
      <c r="IJQ45" s="17"/>
      <c r="IJR45" s="25"/>
      <c r="IJS45" s="25"/>
      <c r="IJT45" s="17"/>
      <c r="IJU45" s="17"/>
      <c r="IJV45" s="17"/>
      <c r="IJW45" s="25"/>
      <c r="IJX45" s="25"/>
      <c r="IJY45" s="26"/>
      <c r="IJZ45" s="17"/>
      <c r="IKA45" s="17"/>
      <c r="IKB45" s="17"/>
      <c r="IKC45" s="25"/>
      <c r="IKD45" s="25"/>
      <c r="IKE45" s="17"/>
      <c r="IKF45" s="17"/>
      <c r="IKG45" s="17"/>
      <c r="IKH45" s="25"/>
      <c r="IKI45" s="25"/>
      <c r="IKJ45" s="17"/>
      <c r="IKK45" s="17"/>
      <c r="IKL45" s="17"/>
      <c r="IKM45" s="25"/>
      <c r="IKN45" s="25"/>
      <c r="IKO45" s="26"/>
      <c r="IKP45" s="17"/>
      <c r="IKQ45" s="17"/>
      <c r="IKR45" s="17"/>
      <c r="IKS45" s="25"/>
      <c r="IKT45" s="25"/>
      <c r="IKU45" s="17"/>
      <c r="IKV45" s="17"/>
      <c r="IKW45" s="17"/>
      <c r="IKX45" s="25"/>
      <c r="IKY45" s="25"/>
      <c r="IKZ45" s="17"/>
      <c r="ILA45" s="17"/>
      <c r="ILB45" s="17"/>
      <c r="ILC45" s="25"/>
      <c r="ILD45" s="25"/>
      <c r="ILE45" s="26"/>
      <c r="ILF45" s="17"/>
      <c r="ILG45" s="17"/>
      <c r="ILH45" s="17"/>
      <c r="ILI45" s="25"/>
      <c r="ILJ45" s="25"/>
      <c r="ILK45" s="17"/>
      <c r="ILL45" s="17"/>
      <c r="ILM45" s="17"/>
      <c r="ILN45" s="25"/>
      <c r="ILO45" s="25"/>
      <c r="ILP45" s="17"/>
      <c r="ILQ45" s="17"/>
      <c r="ILR45" s="17"/>
      <c r="ILS45" s="25"/>
      <c r="ILT45" s="25"/>
      <c r="ILU45" s="26"/>
      <c r="ILV45" s="17"/>
      <c r="ILW45" s="17"/>
      <c r="ILX45" s="17"/>
      <c r="ILY45" s="25"/>
      <c r="ILZ45" s="25"/>
      <c r="IMA45" s="17"/>
      <c r="IMB45" s="17"/>
      <c r="IMC45" s="17"/>
      <c r="IMD45" s="25"/>
      <c r="IME45" s="25"/>
      <c r="IMF45" s="17"/>
      <c r="IMG45" s="17"/>
      <c r="IMH45" s="17"/>
      <c r="IMI45" s="25"/>
      <c r="IMJ45" s="25"/>
      <c r="IMK45" s="26"/>
      <c r="IML45" s="17"/>
      <c r="IMM45" s="17"/>
      <c r="IMN45" s="17"/>
      <c r="IMO45" s="25"/>
      <c r="IMP45" s="25"/>
      <c r="IMQ45" s="17"/>
      <c r="IMR45" s="17"/>
      <c r="IMS45" s="17"/>
      <c r="IMT45" s="25"/>
      <c r="IMU45" s="25"/>
      <c r="IMV45" s="17"/>
      <c r="IMW45" s="17"/>
      <c r="IMX45" s="17"/>
      <c r="IMY45" s="25"/>
      <c r="IMZ45" s="25"/>
      <c r="INA45" s="26"/>
      <c r="INB45" s="17"/>
      <c r="INC45" s="17"/>
      <c r="IND45" s="17"/>
      <c r="INE45" s="25"/>
      <c r="INF45" s="25"/>
      <c r="ING45" s="17"/>
      <c r="INH45" s="17"/>
      <c r="INI45" s="17"/>
      <c r="INJ45" s="25"/>
      <c r="INK45" s="25"/>
      <c r="INL45" s="17"/>
      <c r="INM45" s="17"/>
      <c r="INN45" s="17"/>
      <c r="INO45" s="25"/>
      <c r="INP45" s="25"/>
      <c r="INQ45" s="26"/>
      <c r="INR45" s="17"/>
      <c r="INS45" s="17"/>
      <c r="INT45" s="17"/>
      <c r="INU45" s="25"/>
      <c r="INV45" s="25"/>
      <c r="INW45" s="17"/>
      <c r="INX45" s="17"/>
      <c r="INY45" s="17"/>
      <c r="INZ45" s="25"/>
      <c r="IOA45" s="25"/>
      <c r="IOB45" s="17"/>
      <c r="IOC45" s="17"/>
      <c r="IOD45" s="17"/>
      <c r="IOE45" s="25"/>
      <c r="IOF45" s="25"/>
      <c r="IOG45" s="26"/>
      <c r="IOH45" s="17"/>
      <c r="IOI45" s="17"/>
      <c r="IOJ45" s="17"/>
      <c r="IOK45" s="25"/>
      <c r="IOL45" s="25"/>
      <c r="IOM45" s="17"/>
      <c r="ION45" s="17"/>
      <c r="IOO45" s="17"/>
      <c r="IOP45" s="25"/>
      <c r="IOQ45" s="25"/>
      <c r="IOR45" s="17"/>
      <c r="IOS45" s="17"/>
      <c r="IOT45" s="17"/>
      <c r="IOU45" s="25"/>
      <c r="IOV45" s="25"/>
      <c r="IOW45" s="26"/>
      <c r="IOX45" s="17"/>
      <c r="IOY45" s="17"/>
      <c r="IOZ45" s="17"/>
      <c r="IPA45" s="25"/>
      <c r="IPB45" s="25"/>
      <c r="IPC45" s="17"/>
      <c r="IPD45" s="17"/>
      <c r="IPE45" s="17"/>
      <c r="IPF45" s="25"/>
      <c r="IPG45" s="25"/>
      <c r="IPH45" s="17"/>
      <c r="IPI45" s="17"/>
      <c r="IPJ45" s="17"/>
      <c r="IPK45" s="25"/>
      <c r="IPL45" s="25"/>
      <c r="IPM45" s="26"/>
      <c r="IPN45" s="17"/>
      <c r="IPO45" s="17"/>
      <c r="IPP45" s="17"/>
      <c r="IPQ45" s="25"/>
      <c r="IPR45" s="25"/>
      <c r="IPS45" s="17"/>
      <c r="IPT45" s="17"/>
      <c r="IPU45" s="17"/>
      <c r="IPV45" s="25"/>
      <c r="IPW45" s="25"/>
      <c r="IPX45" s="17"/>
      <c r="IPY45" s="17"/>
      <c r="IPZ45" s="17"/>
      <c r="IQA45" s="25"/>
      <c r="IQB45" s="25"/>
      <c r="IQC45" s="26"/>
      <c r="IQD45" s="17"/>
      <c r="IQE45" s="17"/>
      <c r="IQF45" s="17"/>
      <c r="IQG45" s="25"/>
      <c r="IQH45" s="25"/>
      <c r="IQI45" s="17"/>
      <c r="IQJ45" s="17"/>
      <c r="IQK45" s="17"/>
      <c r="IQL45" s="25"/>
      <c r="IQM45" s="25"/>
      <c r="IQN45" s="17"/>
      <c r="IQO45" s="17"/>
      <c r="IQP45" s="17"/>
      <c r="IQQ45" s="25"/>
      <c r="IQR45" s="25"/>
      <c r="IQS45" s="26"/>
      <c r="IQT45" s="17"/>
      <c r="IQU45" s="17"/>
      <c r="IQV45" s="17"/>
      <c r="IQW45" s="25"/>
      <c r="IQX45" s="25"/>
      <c r="IQY45" s="17"/>
      <c r="IQZ45" s="17"/>
      <c r="IRA45" s="17"/>
      <c r="IRB45" s="25"/>
      <c r="IRC45" s="25"/>
      <c r="IRD45" s="17"/>
      <c r="IRE45" s="17"/>
      <c r="IRF45" s="17"/>
      <c r="IRG45" s="25"/>
      <c r="IRH45" s="25"/>
      <c r="IRI45" s="26"/>
      <c r="IRJ45" s="17"/>
      <c r="IRK45" s="17"/>
      <c r="IRL45" s="17"/>
      <c r="IRM45" s="25"/>
      <c r="IRN45" s="25"/>
      <c r="IRO45" s="17"/>
      <c r="IRP45" s="17"/>
      <c r="IRQ45" s="17"/>
      <c r="IRR45" s="25"/>
      <c r="IRS45" s="25"/>
      <c r="IRT45" s="17"/>
      <c r="IRU45" s="17"/>
      <c r="IRV45" s="17"/>
      <c r="IRW45" s="25"/>
      <c r="IRX45" s="25"/>
      <c r="IRY45" s="26"/>
      <c r="IRZ45" s="17"/>
      <c r="ISA45" s="17"/>
      <c r="ISB45" s="17"/>
      <c r="ISC45" s="25"/>
      <c r="ISD45" s="25"/>
      <c r="ISE45" s="17"/>
      <c r="ISF45" s="17"/>
      <c r="ISG45" s="17"/>
      <c r="ISH45" s="25"/>
      <c r="ISI45" s="25"/>
      <c r="ISJ45" s="17"/>
      <c r="ISK45" s="17"/>
      <c r="ISL45" s="17"/>
      <c r="ISM45" s="25"/>
      <c r="ISN45" s="25"/>
      <c r="ISO45" s="26"/>
      <c r="ISP45" s="17"/>
      <c r="ISQ45" s="17"/>
      <c r="ISR45" s="17"/>
      <c r="ISS45" s="25"/>
      <c r="IST45" s="25"/>
      <c r="ISU45" s="17"/>
      <c r="ISV45" s="17"/>
      <c r="ISW45" s="17"/>
      <c r="ISX45" s="25"/>
      <c r="ISY45" s="25"/>
      <c r="ISZ45" s="17"/>
      <c r="ITA45" s="17"/>
      <c r="ITB45" s="17"/>
      <c r="ITC45" s="25"/>
      <c r="ITD45" s="25"/>
      <c r="ITE45" s="26"/>
      <c r="ITF45" s="17"/>
      <c r="ITG45" s="17"/>
      <c r="ITH45" s="17"/>
      <c r="ITI45" s="25"/>
      <c r="ITJ45" s="25"/>
      <c r="ITK45" s="17"/>
      <c r="ITL45" s="17"/>
      <c r="ITM45" s="17"/>
      <c r="ITN45" s="25"/>
      <c r="ITO45" s="25"/>
      <c r="ITP45" s="17"/>
      <c r="ITQ45" s="17"/>
      <c r="ITR45" s="17"/>
      <c r="ITS45" s="25"/>
      <c r="ITT45" s="25"/>
      <c r="ITU45" s="26"/>
      <c r="ITV45" s="17"/>
      <c r="ITW45" s="17"/>
      <c r="ITX45" s="17"/>
      <c r="ITY45" s="25"/>
      <c r="ITZ45" s="25"/>
      <c r="IUA45" s="17"/>
      <c r="IUB45" s="17"/>
      <c r="IUC45" s="17"/>
      <c r="IUD45" s="25"/>
      <c r="IUE45" s="25"/>
      <c r="IUF45" s="17"/>
      <c r="IUG45" s="17"/>
      <c r="IUH45" s="17"/>
      <c r="IUI45" s="25"/>
      <c r="IUJ45" s="25"/>
      <c r="IUK45" s="26"/>
      <c r="IUL45" s="17"/>
      <c r="IUM45" s="17"/>
      <c r="IUN45" s="17"/>
      <c r="IUO45" s="25"/>
      <c r="IUP45" s="25"/>
      <c r="IUQ45" s="17"/>
      <c r="IUR45" s="17"/>
      <c r="IUS45" s="17"/>
      <c r="IUT45" s="25"/>
      <c r="IUU45" s="25"/>
      <c r="IUV45" s="17"/>
      <c r="IUW45" s="17"/>
      <c r="IUX45" s="17"/>
      <c r="IUY45" s="25"/>
      <c r="IUZ45" s="25"/>
      <c r="IVA45" s="26"/>
      <c r="IVB45" s="17"/>
      <c r="IVC45" s="17"/>
      <c r="IVD45" s="17"/>
      <c r="IVE45" s="25"/>
      <c r="IVF45" s="25"/>
      <c r="IVG45" s="17"/>
      <c r="IVH45" s="17"/>
      <c r="IVI45" s="17"/>
      <c r="IVJ45" s="25"/>
      <c r="IVK45" s="25"/>
      <c r="IVL45" s="17"/>
      <c r="IVM45" s="17"/>
      <c r="IVN45" s="17"/>
      <c r="IVO45" s="25"/>
      <c r="IVP45" s="25"/>
      <c r="IVQ45" s="26"/>
      <c r="IVR45" s="17"/>
      <c r="IVS45" s="17"/>
      <c r="IVT45" s="17"/>
      <c r="IVU45" s="25"/>
      <c r="IVV45" s="25"/>
      <c r="IVW45" s="17"/>
      <c r="IVX45" s="17"/>
      <c r="IVY45" s="17"/>
      <c r="IVZ45" s="25"/>
      <c r="IWA45" s="25"/>
      <c r="IWB45" s="17"/>
      <c r="IWC45" s="17"/>
      <c r="IWD45" s="17"/>
      <c r="IWE45" s="25"/>
      <c r="IWF45" s="25"/>
      <c r="IWG45" s="26"/>
      <c r="IWH45" s="17"/>
      <c r="IWI45" s="17"/>
      <c r="IWJ45" s="17"/>
      <c r="IWK45" s="25"/>
      <c r="IWL45" s="25"/>
      <c r="IWM45" s="17"/>
      <c r="IWN45" s="17"/>
      <c r="IWO45" s="17"/>
      <c r="IWP45" s="25"/>
      <c r="IWQ45" s="25"/>
      <c r="IWR45" s="17"/>
      <c r="IWS45" s="17"/>
      <c r="IWT45" s="17"/>
      <c r="IWU45" s="25"/>
      <c r="IWV45" s="25"/>
      <c r="IWW45" s="26"/>
      <c r="IWX45" s="17"/>
      <c r="IWY45" s="17"/>
      <c r="IWZ45" s="17"/>
      <c r="IXA45" s="25"/>
      <c r="IXB45" s="25"/>
      <c r="IXC45" s="17"/>
      <c r="IXD45" s="17"/>
      <c r="IXE45" s="17"/>
      <c r="IXF45" s="25"/>
      <c r="IXG45" s="25"/>
      <c r="IXH45" s="17"/>
      <c r="IXI45" s="17"/>
      <c r="IXJ45" s="17"/>
      <c r="IXK45" s="25"/>
      <c r="IXL45" s="25"/>
      <c r="IXM45" s="26"/>
      <c r="IXN45" s="17"/>
      <c r="IXO45" s="17"/>
      <c r="IXP45" s="17"/>
      <c r="IXQ45" s="25"/>
      <c r="IXR45" s="25"/>
      <c r="IXS45" s="17"/>
      <c r="IXT45" s="17"/>
      <c r="IXU45" s="17"/>
      <c r="IXV45" s="25"/>
      <c r="IXW45" s="25"/>
      <c r="IXX45" s="17"/>
      <c r="IXY45" s="17"/>
      <c r="IXZ45" s="17"/>
      <c r="IYA45" s="25"/>
      <c r="IYB45" s="25"/>
      <c r="IYC45" s="26"/>
      <c r="IYD45" s="17"/>
      <c r="IYE45" s="17"/>
      <c r="IYF45" s="17"/>
      <c r="IYG45" s="25"/>
      <c r="IYH45" s="25"/>
      <c r="IYI45" s="17"/>
      <c r="IYJ45" s="17"/>
      <c r="IYK45" s="17"/>
      <c r="IYL45" s="25"/>
      <c r="IYM45" s="25"/>
      <c r="IYN45" s="17"/>
      <c r="IYO45" s="17"/>
      <c r="IYP45" s="17"/>
      <c r="IYQ45" s="25"/>
      <c r="IYR45" s="25"/>
      <c r="IYS45" s="26"/>
      <c r="IYT45" s="17"/>
      <c r="IYU45" s="17"/>
      <c r="IYV45" s="17"/>
      <c r="IYW45" s="25"/>
      <c r="IYX45" s="25"/>
      <c r="IYY45" s="17"/>
      <c r="IYZ45" s="17"/>
      <c r="IZA45" s="17"/>
      <c r="IZB45" s="25"/>
      <c r="IZC45" s="25"/>
      <c r="IZD45" s="17"/>
      <c r="IZE45" s="17"/>
      <c r="IZF45" s="17"/>
      <c r="IZG45" s="25"/>
      <c r="IZH45" s="25"/>
      <c r="IZI45" s="26"/>
      <c r="IZJ45" s="17"/>
      <c r="IZK45" s="17"/>
      <c r="IZL45" s="17"/>
      <c r="IZM45" s="25"/>
      <c r="IZN45" s="25"/>
      <c r="IZO45" s="17"/>
      <c r="IZP45" s="17"/>
      <c r="IZQ45" s="17"/>
      <c r="IZR45" s="25"/>
      <c r="IZS45" s="25"/>
      <c r="IZT45" s="17"/>
      <c r="IZU45" s="17"/>
      <c r="IZV45" s="17"/>
      <c r="IZW45" s="25"/>
      <c r="IZX45" s="25"/>
      <c r="IZY45" s="26"/>
      <c r="IZZ45" s="17"/>
      <c r="JAA45" s="17"/>
      <c r="JAB45" s="17"/>
      <c r="JAC45" s="25"/>
      <c r="JAD45" s="25"/>
      <c r="JAE45" s="17"/>
      <c r="JAF45" s="17"/>
      <c r="JAG45" s="17"/>
      <c r="JAH45" s="25"/>
      <c r="JAI45" s="25"/>
      <c r="JAJ45" s="17"/>
      <c r="JAK45" s="17"/>
      <c r="JAL45" s="17"/>
      <c r="JAM45" s="25"/>
      <c r="JAN45" s="25"/>
      <c r="JAO45" s="26"/>
      <c r="JAP45" s="17"/>
      <c r="JAQ45" s="17"/>
      <c r="JAR45" s="17"/>
      <c r="JAS45" s="25"/>
      <c r="JAT45" s="25"/>
      <c r="JAU45" s="17"/>
      <c r="JAV45" s="17"/>
      <c r="JAW45" s="17"/>
      <c r="JAX45" s="25"/>
      <c r="JAY45" s="25"/>
      <c r="JAZ45" s="17"/>
      <c r="JBA45" s="17"/>
      <c r="JBB45" s="17"/>
      <c r="JBC45" s="25"/>
      <c r="JBD45" s="25"/>
      <c r="JBE45" s="26"/>
      <c r="JBF45" s="17"/>
      <c r="JBG45" s="17"/>
      <c r="JBH45" s="17"/>
      <c r="JBI45" s="25"/>
      <c r="JBJ45" s="25"/>
      <c r="JBK45" s="17"/>
      <c r="JBL45" s="17"/>
      <c r="JBM45" s="17"/>
      <c r="JBN45" s="25"/>
      <c r="JBO45" s="25"/>
      <c r="JBP45" s="17"/>
      <c r="JBQ45" s="17"/>
      <c r="JBR45" s="17"/>
      <c r="JBS45" s="25"/>
      <c r="JBT45" s="25"/>
      <c r="JBU45" s="26"/>
      <c r="JBV45" s="17"/>
      <c r="JBW45" s="17"/>
      <c r="JBX45" s="17"/>
      <c r="JBY45" s="25"/>
      <c r="JBZ45" s="25"/>
      <c r="JCA45" s="17"/>
      <c r="JCB45" s="17"/>
      <c r="JCC45" s="17"/>
      <c r="JCD45" s="25"/>
      <c r="JCE45" s="25"/>
      <c r="JCF45" s="17"/>
      <c r="JCG45" s="17"/>
      <c r="JCH45" s="17"/>
      <c r="JCI45" s="25"/>
      <c r="JCJ45" s="25"/>
      <c r="JCK45" s="26"/>
      <c r="JCL45" s="17"/>
      <c r="JCM45" s="17"/>
      <c r="JCN45" s="17"/>
      <c r="JCO45" s="25"/>
      <c r="JCP45" s="25"/>
      <c r="JCQ45" s="17"/>
      <c r="JCR45" s="17"/>
      <c r="JCS45" s="17"/>
      <c r="JCT45" s="25"/>
      <c r="JCU45" s="25"/>
      <c r="JCV45" s="17"/>
      <c r="JCW45" s="17"/>
      <c r="JCX45" s="17"/>
      <c r="JCY45" s="25"/>
      <c r="JCZ45" s="25"/>
      <c r="JDA45" s="26"/>
      <c r="JDB45" s="17"/>
      <c r="JDC45" s="17"/>
      <c r="JDD45" s="17"/>
      <c r="JDE45" s="25"/>
      <c r="JDF45" s="25"/>
      <c r="JDG45" s="17"/>
      <c r="JDH45" s="17"/>
      <c r="JDI45" s="17"/>
      <c r="JDJ45" s="25"/>
      <c r="JDK45" s="25"/>
      <c r="JDL45" s="17"/>
      <c r="JDM45" s="17"/>
      <c r="JDN45" s="17"/>
      <c r="JDO45" s="25"/>
      <c r="JDP45" s="25"/>
      <c r="JDQ45" s="26"/>
      <c r="JDR45" s="17"/>
      <c r="JDS45" s="17"/>
      <c r="JDT45" s="17"/>
      <c r="JDU45" s="25"/>
      <c r="JDV45" s="25"/>
      <c r="JDW45" s="17"/>
      <c r="JDX45" s="17"/>
      <c r="JDY45" s="17"/>
      <c r="JDZ45" s="25"/>
      <c r="JEA45" s="25"/>
      <c r="JEB45" s="17"/>
      <c r="JEC45" s="17"/>
      <c r="JED45" s="17"/>
      <c r="JEE45" s="25"/>
      <c r="JEF45" s="25"/>
      <c r="JEG45" s="26"/>
      <c r="JEH45" s="17"/>
      <c r="JEI45" s="17"/>
      <c r="JEJ45" s="17"/>
      <c r="JEK45" s="25"/>
      <c r="JEL45" s="25"/>
      <c r="JEM45" s="17"/>
      <c r="JEN45" s="17"/>
      <c r="JEO45" s="17"/>
      <c r="JEP45" s="25"/>
      <c r="JEQ45" s="25"/>
      <c r="JER45" s="17"/>
      <c r="JES45" s="17"/>
      <c r="JET45" s="17"/>
      <c r="JEU45" s="25"/>
      <c r="JEV45" s="25"/>
      <c r="JEW45" s="26"/>
      <c r="JEX45" s="17"/>
      <c r="JEY45" s="17"/>
      <c r="JEZ45" s="17"/>
      <c r="JFA45" s="25"/>
      <c r="JFB45" s="25"/>
      <c r="JFC45" s="17"/>
      <c r="JFD45" s="17"/>
      <c r="JFE45" s="17"/>
      <c r="JFF45" s="25"/>
      <c r="JFG45" s="25"/>
      <c r="JFH45" s="17"/>
      <c r="JFI45" s="17"/>
      <c r="JFJ45" s="17"/>
      <c r="JFK45" s="25"/>
      <c r="JFL45" s="25"/>
      <c r="JFM45" s="26"/>
      <c r="JFN45" s="17"/>
      <c r="JFO45" s="17"/>
      <c r="JFP45" s="17"/>
      <c r="JFQ45" s="25"/>
      <c r="JFR45" s="25"/>
      <c r="JFS45" s="17"/>
      <c r="JFT45" s="17"/>
      <c r="JFU45" s="17"/>
      <c r="JFV45" s="25"/>
      <c r="JFW45" s="25"/>
      <c r="JFX45" s="17"/>
      <c r="JFY45" s="17"/>
      <c r="JFZ45" s="17"/>
      <c r="JGA45" s="25"/>
      <c r="JGB45" s="25"/>
      <c r="JGC45" s="26"/>
      <c r="JGD45" s="17"/>
      <c r="JGE45" s="17"/>
      <c r="JGF45" s="17"/>
      <c r="JGG45" s="25"/>
      <c r="JGH45" s="25"/>
      <c r="JGI45" s="17"/>
      <c r="JGJ45" s="17"/>
      <c r="JGK45" s="17"/>
      <c r="JGL45" s="25"/>
      <c r="JGM45" s="25"/>
      <c r="JGN45" s="17"/>
      <c r="JGO45" s="17"/>
      <c r="JGP45" s="17"/>
      <c r="JGQ45" s="25"/>
      <c r="JGR45" s="25"/>
      <c r="JGS45" s="26"/>
      <c r="JGT45" s="17"/>
      <c r="JGU45" s="17"/>
      <c r="JGV45" s="17"/>
      <c r="JGW45" s="25"/>
      <c r="JGX45" s="25"/>
      <c r="JGY45" s="17"/>
      <c r="JGZ45" s="17"/>
      <c r="JHA45" s="17"/>
      <c r="JHB45" s="25"/>
      <c r="JHC45" s="25"/>
      <c r="JHD45" s="17"/>
      <c r="JHE45" s="17"/>
      <c r="JHF45" s="17"/>
      <c r="JHG45" s="25"/>
      <c r="JHH45" s="25"/>
      <c r="JHI45" s="26"/>
      <c r="JHJ45" s="17"/>
      <c r="JHK45" s="17"/>
      <c r="JHL45" s="17"/>
      <c r="JHM45" s="25"/>
      <c r="JHN45" s="25"/>
      <c r="JHO45" s="17"/>
      <c r="JHP45" s="17"/>
      <c r="JHQ45" s="17"/>
      <c r="JHR45" s="25"/>
      <c r="JHS45" s="25"/>
      <c r="JHT45" s="17"/>
      <c r="JHU45" s="17"/>
      <c r="JHV45" s="17"/>
      <c r="JHW45" s="25"/>
      <c r="JHX45" s="25"/>
      <c r="JHY45" s="26"/>
      <c r="JHZ45" s="17"/>
      <c r="JIA45" s="17"/>
      <c r="JIB45" s="17"/>
      <c r="JIC45" s="25"/>
      <c r="JID45" s="25"/>
      <c r="JIE45" s="17"/>
      <c r="JIF45" s="17"/>
      <c r="JIG45" s="17"/>
      <c r="JIH45" s="25"/>
      <c r="JII45" s="25"/>
      <c r="JIJ45" s="17"/>
      <c r="JIK45" s="17"/>
      <c r="JIL45" s="17"/>
      <c r="JIM45" s="25"/>
      <c r="JIN45" s="25"/>
      <c r="JIO45" s="26"/>
      <c r="JIP45" s="17"/>
      <c r="JIQ45" s="17"/>
      <c r="JIR45" s="17"/>
      <c r="JIS45" s="25"/>
      <c r="JIT45" s="25"/>
      <c r="JIU45" s="17"/>
      <c r="JIV45" s="17"/>
      <c r="JIW45" s="17"/>
      <c r="JIX45" s="25"/>
      <c r="JIY45" s="25"/>
      <c r="JIZ45" s="17"/>
      <c r="JJA45" s="17"/>
      <c r="JJB45" s="17"/>
      <c r="JJC45" s="25"/>
      <c r="JJD45" s="25"/>
      <c r="JJE45" s="26"/>
      <c r="JJF45" s="17"/>
      <c r="JJG45" s="17"/>
      <c r="JJH45" s="17"/>
      <c r="JJI45" s="25"/>
      <c r="JJJ45" s="25"/>
      <c r="JJK45" s="17"/>
      <c r="JJL45" s="17"/>
      <c r="JJM45" s="17"/>
      <c r="JJN45" s="25"/>
      <c r="JJO45" s="25"/>
      <c r="JJP45" s="17"/>
      <c r="JJQ45" s="17"/>
      <c r="JJR45" s="17"/>
      <c r="JJS45" s="25"/>
      <c r="JJT45" s="25"/>
      <c r="JJU45" s="26"/>
      <c r="JJV45" s="17"/>
      <c r="JJW45" s="17"/>
      <c r="JJX45" s="17"/>
      <c r="JJY45" s="25"/>
      <c r="JJZ45" s="25"/>
      <c r="JKA45" s="17"/>
      <c r="JKB45" s="17"/>
      <c r="JKC45" s="17"/>
      <c r="JKD45" s="25"/>
      <c r="JKE45" s="25"/>
      <c r="JKF45" s="17"/>
      <c r="JKG45" s="17"/>
      <c r="JKH45" s="17"/>
      <c r="JKI45" s="25"/>
      <c r="JKJ45" s="25"/>
      <c r="JKK45" s="26"/>
      <c r="JKL45" s="17"/>
      <c r="JKM45" s="17"/>
      <c r="JKN45" s="17"/>
      <c r="JKO45" s="25"/>
      <c r="JKP45" s="25"/>
      <c r="JKQ45" s="17"/>
      <c r="JKR45" s="17"/>
      <c r="JKS45" s="17"/>
      <c r="JKT45" s="25"/>
      <c r="JKU45" s="25"/>
      <c r="JKV45" s="17"/>
      <c r="JKW45" s="17"/>
      <c r="JKX45" s="17"/>
      <c r="JKY45" s="25"/>
      <c r="JKZ45" s="25"/>
      <c r="JLA45" s="26"/>
      <c r="JLB45" s="17"/>
      <c r="JLC45" s="17"/>
      <c r="JLD45" s="17"/>
      <c r="JLE45" s="25"/>
      <c r="JLF45" s="25"/>
      <c r="JLG45" s="17"/>
      <c r="JLH45" s="17"/>
      <c r="JLI45" s="17"/>
      <c r="JLJ45" s="25"/>
      <c r="JLK45" s="25"/>
      <c r="JLL45" s="17"/>
      <c r="JLM45" s="17"/>
      <c r="JLN45" s="17"/>
      <c r="JLO45" s="25"/>
      <c r="JLP45" s="25"/>
      <c r="JLQ45" s="26"/>
      <c r="JLR45" s="17"/>
      <c r="JLS45" s="17"/>
      <c r="JLT45" s="17"/>
      <c r="JLU45" s="25"/>
      <c r="JLV45" s="25"/>
      <c r="JLW45" s="17"/>
      <c r="JLX45" s="17"/>
      <c r="JLY45" s="17"/>
      <c r="JLZ45" s="25"/>
      <c r="JMA45" s="25"/>
      <c r="JMB45" s="17"/>
      <c r="JMC45" s="17"/>
      <c r="JMD45" s="17"/>
      <c r="JME45" s="25"/>
      <c r="JMF45" s="25"/>
      <c r="JMG45" s="26"/>
      <c r="JMH45" s="17"/>
      <c r="JMI45" s="17"/>
      <c r="JMJ45" s="17"/>
      <c r="JMK45" s="25"/>
      <c r="JML45" s="25"/>
      <c r="JMM45" s="17"/>
      <c r="JMN45" s="17"/>
      <c r="JMO45" s="17"/>
      <c r="JMP45" s="25"/>
      <c r="JMQ45" s="25"/>
      <c r="JMR45" s="17"/>
      <c r="JMS45" s="17"/>
      <c r="JMT45" s="17"/>
      <c r="JMU45" s="25"/>
      <c r="JMV45" s="25"/>
      <c r="JMW45" s="26"/>
      <c r="JMX45" s="17"/>
      <c r="JMY45" s="17"/>
      <c r="JMZ45" s="17"/>
      <c r="JNA45" s="25"/>
      <c r="JNB45" s="25"/>
      <c r="JNC45" s="17"/>
      <c r="JND45" s="17"/>
      <c r="JNE45" s="17"/>
      <c r="JNF45" s="25"/>
      <c r="JNG45" s="25"/>
      <c r="JNH45" s="17"/>
      <c r="JNI45" s="17"/>
      <c r="JNJ45" s="17"/>
      <c r="JNK45" s="25"/>
      <c r="JNL45" s="25"/>
      <c r="JNM45" s="26"/>
      <c r="JNN45" s="17"/>
      <c r="JNO45" s="17"/>
      <c r="JNP45" s="17"/>
      <c r="JNQ45" s="25"/>
      <c r="JNR45" s="25"/>
      <c r="JNS45" s="17"/>
      <c r="JNT45" s="17"/>
      <c r="JNU45" s="17"/>
      <c r="JNV45" s="25"/>
      <c r="JNW45" s="25"/>
      <c r="JNX45" s="17"/>
      <c r="JNY45" s="17"/>
      <c r="JNZ45" s="17"/>
      <c r="JOA45" s="25"/>
      <c r="JOB45" s="25"/>
      <c r="JOC45" s="26"/>
      <c r="JOD45" s="17"/>
      <c r="JOE45" s="17"/>
      <c r="JOF45" s="17"/>
      <c r="JOG45" s="25"/>
      <c r="JOH45" s="25"/>
      <c r="JOI45" s="17"/>
      <c r="JOJ45" s="17"/>
      <c r="JOK45" s="17"/>
      <c r="JOL45" s="25"/>
      <c r="JOM45" s="25"/>
      <c r="JON45" s="17"/>
      <c r="JOO45" s="17"/>
      <c r="JOP45" s="17"/>
      <c r="JOQ45" s="25"/>
      <c r="JOR45" s="25"/>
      <c r="JOS45" s="26"/>
      <c r="JOT45" s="17"/>
      <c r="JOU45" s="17"/>
      <c r="JOV45" s="17"/>
      <c r="JOW45" s="25"/>
      <c r="JOX45" s="25"/>
      <c r="JOY45" s="17"/>
      <c r="JOZ45" s="17"/>
      <c r="JPA45" s="17"/>
      <c r="JPB45" s="25"/>
      <c r="JPC45" s="25"/>
      <c r="JPD45" s="17"/>
      <c r="JPE45" s="17"/>
      <c r="JPF45" s="17"/>
      <c r="JPG45" s="25"/>
      <c r="JPH45" s="25"/>
      <c r="JPI45" s="26"/>
      <c r="JPJ45" s="17"/>
      <c r="JPK45" s="17"/>
      <c r="JPL45" s="17"/>
      <c r="JPM45" s="25"/>
      <c r="JPN45" s="25"/>
      <c r="JPO45" s="17"/>
      <c r="JPP45" s="17"/>
      <c r="JPQ45" s="17"/>
      <c r="JPR45" s="25"/>
      <c r="JPS45" s="25"/>
      <c r="JPT45" s="17"/>
      <c r="JPU45" s="17"/>
      <c r="JPV45" s="17"/>
      <c r="JPW45" s="25"/>
      <c r="JPX45" s="25"/>
      <c r="JPY45" s="26"/>
      <c r="JPZ45" s="17"/>
      <c r="JQA45" s="17"/>
      <c r="JQB45" s="17"/>
      <c r="JQC45" s="25"/>
      <c r="JQD45" s="25"/>
      <c r="JQE45" s="17"/>
      <c r="JQF45" s="17"/>
      <c r="JQG45" s="17"/>
      <c r="JQH45" s="25"/>
      <c r="JQI45" s="25"/>
      <c r="JQJ45" s="17"/>
      <c r="JQK45" s="17"/>
      <c r="JQL45" s="17"/>
      <c r="JQM45" s="25"/>
      <c r="JQN45" s="25"/>
      <c r="JQO45" s="26"/>
      <c r="JQP45" s="17"/>
      <c r="JQQ45" s="17"/>
      <c r="JQR45" s="17"/>
      <c r="JQS45" s="25"/>
      <c r="JQT45" s="25"/>
      <c r="JQU45" s="17"/>
      <c r="JQV45" s="17"/>
      <c r="JQW45" s="17"/>
      <c r="JQX45" s="25"/>
      <c r="JQY45" s="25"/>
      <c r="JQZ45" s="17"/>
      <c r="JRA45" s="17"/>
      <c r="JRB45" s="17"/>
      <c r="JRC45" s="25"/>
      <c r="JRD45" s="25"/>
      <c r="JRE45" s="26"/>
      <c r="JRF45" s="17"/>
      <c r="JRG45" s="17"/>
      <c r="JRH45" s="17"/>
      <c r="JRI45" s="25"/>
      <c r="JRJ45" s="25"/>
      <c r="JRK45" s="17"/>
      <c r="JRL45" s="17"/>
      <c r="JRM45" s="17"/>
      <c r="JRN45" s="25"/>
      <c r="JRO45" s="25"/>
      <c r="JRP45" s="17"/>
      <c r="JRQ45" s="17"/>
      <c r="JRR45" s="17"/>
      <c r="JRS45" s="25"/>
      <c r="JRT45" s="25"/>
      <c r="JRU45" s="26"/>
      <c r="JRV45" s="17"/>
      <c r="JRW45" s="17"/>
      <c r="JRX45" s="17"/>
      <c r="JRY45" s="25"/>
      <c r="JRZ45" s="25"/>
      <c r="JSA45" s="17"/>
      <c r="JSB45" s="17"/>
      <c r="JSC45" s="17"/>
      <c r="JSD45" s="25"/>
      <c r="JSE45" s="25"/>
      <c r="JSF45" s="17"/>
      <c r="JSG45" s="17"/>
      <c r="JSH45" s="17"/>
      <c r="JSI45" s="25"/>
      <c r="JSJ45" s="25"/>
      <c r="JSK45" s="26"/>
      <c r="JSL45" s="17"/>
      <c r="JSM45" s="17"/>
      <c r="JSN45" s="17"/>
      <c r="JSO45" s="25"/>
      <c r="JSP45" s="25"/>
      <c r="JSQ45" s="17"/>
      <c r="JSR45" s="17"/>
      <c r="JSS45" s="17"/>
      <c r="JST45" s="25"/>
      <c r="JSU45" s="25"/>
      <c r="JSV45" s="17"/>
      <c r="JSW45" s="17"/>
      <c r="JSX45" s="17"/>
      <c r="JSY45" s="25"/>
      <c r="JSZ45" s="25"/>
      <c r="JTA45" s="26"/>
      <c r="JTB45" s="17"/>
      <c r="JTC45" s="17"/>
      <c r="JTD45" s="17"/>
      <c r="JTE45" s="25"/>
      <c r="JTF45" s="25"/>
      <c r="JTG45" s="17"/>
      <c r="JTH45" s="17"/>
      <c r="JTI45" s="17"/>
      <c r="JTJ45" s="25"/>
      <c r="JTK45" s="25"/>
      <c r="JTL45" s="17"/>
      <c r="JTM45" s="17"/>
      <c r="JTN45" s="17"/>
      <c r="JTO45" s="25"/>
      <c r="JTP45" s="25"/>
      <c r="JTQ45" s="26"/>
      <c r="JTR45" s="17"/>
      <c r="JTS45" s="17"/>
      <c r="JTT45" s="17"/>
      <c r="JTU45" s="25"/>
      <c r="JTV45" s="25"/>
      <c r="JTW45" s="17"/>
      <c r="JTX45" s="17"/>
      <c r="JTY45" s="17"/>
      <c r="JTZ45" s="25"/>
      <c r="JUA45" s="25"/>
      <c r="JUB45" s="17"/>
      <c r="JUC45" s="17"/>
      <c r="JUD45" s="17"/>
      <c r="JUE45" s="25"/>
      <c r="JUF45" s="25"/>
      <c r="JUG45" s="26"/>
      <c r="JUH45" s="17"/>
      <c r="JUI45" s="17"/>
      <c r="JUJ45" s="17"/>
      <c r="JUK45" s="25"/>
      <c r="JUL45" s="25"/>
      <c r="JUM45" s="17"/>
      <c r="JUN45" s="17"/>
      <c r="JUO45" s="17"/>
      <c r="JUP45" s="25"/>
      <c r="JUQ45" s="25"/>
      <c r="JUR45" s="17"/>
      <c r="JUS45" s="17"/>
      <c r="JUT45" s="17"/>
      <c r="JUU45" s="25"/>
      <c r="JUV45" s="25"/>
      <c r="JUW45" s="26"/>
      <c r="JUX45" s="17"/>
      <c r="JUY45" s="17"/>
      <c r="JUZ45" s="17"/>
      <c r="JVA45" s="25"/>
      <c r="JVB45" s="25"/>
      <c r="JVC45" s="17"/>
      <c r="JVD45" s="17"/>
      <c r="JVE45" s="17"/>
      <c r="JVF45" s="25"/>
      <c r="JVG45" s="25"/>
      <c r="JVH45" s="17"/>
      <c r="JVI45" s="17"/>
      <c r="JVJ45" s="17"/>
      <c r="JVK45" s="25"/>
      <c r="JVL45" s="25"/>
      <c r="JVM45" s="26"/>
      <c r="JVN45" s="17"/>
      <c r="JVO45" s="17"/>
      <c r="JVP45" s="17"/>
      <c r="JVQ45" s="25"/>
      <c r="JVR45" s="25"/>
      <c r="JVS45" s="17"/>
      <c r="JVT45" s="17"/>
      <c r="JVU45" s="17"/>
      <c r="JVV45" s="25"/>
      <c r="JVW45" s="25"/>
      <c r="JVX45" s="17"/>
      <c r="JVY45" s="17"/>
      <c r="JVZ45" s="17"/>
      <c r="JWA45" s="25"/>
      <c r="JWB45" s="25"/>
      <c r="JWC45" s="26"/>
      <c r="JWD45" s="17"/>
      <c r="JWE45" s="17"/>
      <c r="JWF45" s="17"/>
      <c r="JWG45" s="25"/>
      <c r="JWH45" s="25"/>
      <c r="JWI45" s="17"/>
      <c r="JWJ45" s="17"/>
      <c r="JWK45" s="17"/>
      <c r="JWL45" s="25"/>
      <c r="JWM45" s="25"/>
      <c r="JWN45" s="17"/>
      <c r="JWO45" s="17"/>
      <c r="JWP45" s="17"/>
      <c r="JWQ45" s="25"/>
      <c r="JWR45" s="25"/>
      <c r="JWS45" s="26"/>
      <c r="JWT45" s="17"/>
      <c r="JWU45" s="17"/>
      <c r="JWV45" s="17"/>
      <c r="JWW45" s="25"/>
      <c r="JWX45" s="25"/>
      <c r="JWY45" s="17"/>
      <c r="JWZ45" s="17"/>
      <c r="JXA45" s="17"/>
      <c r="JXB45" s="25"/>
      <c r="JXC45" s="25"/>
      <c r="JXD45" s="17"/>
      <c r="JXE45" s="17"/>
      <c r="JXF45" s="17"/>
      <c r="JXG45" s="25"/>
      <c r="JXH45" s="25"/>
      <c r="JXI45" s="26"/>
      <c r="JXJ45" s="17"/>
      <c r="JXK45" s="17"/>
      <c r="JXL45" s="17"/>
      <c r="JXM45" s="25"/>
      <c r="JXN45" s="25"/>
      <c r="JXO45" s="17"/>
      <c r="JXP45" s="17"/>
      <c r="JXQ45" s="17"/>
      <c r="JXR45" s="25"/>
      <c r="JXS45" s="25"/>
      <c r="JXT45" s="17"/>
      <c r="JXU45" s="17"/>
      <c r="JXV45" s="17"/>
      <c r="JXW45" s="25"/>
      <c r="JXX45" s="25"/>
      <c r="JXY45" s="26"/>
      <c r="JXZ45" s="17"/>
      <c r="JYA45" s="17"/>
      <c r="JYB45" s="17"/>
      <c r="JYC45" s="25"/>
      <c r="JYD45" s="25"/>
      <c r="JYE45" s="17"/>
      <c r="JYF45" s="17"/>
      <c r="JYG45" s="17"/>
      <c r="JYH45" s="25"/>
      <c r="JYI45" s="25"/>
      <c r="JYJ45" s="17"/>
      <c r="JYK45" s="17"/>
      <c r="JYL45" s="17"/>
      <c r="JYM45" s="25"/>
      <c r="JYN45" s="25"/>
      <c r="JYO45" s="26"/>
      <c r="JYP45" s="17"/>
      <c r="JYQ45" s="17"/>
      <c r="JYR45" s="17"/>
      <c r="JYS45" s="25"/>
      <c r="JYT45" s="25"/>
      <c r="JYU45" s="17"/>
      <c r="JYV45" s="17"/>
      <c r="JYW45" s="17"/>
      <c r="JYX45" s="25"/>
      <c r="JYY45" s="25"/>
      <c r="JYZ45" s="17"/>
      <c r="JZA45" s="17"/>
      <c r="JZB45" s="17"/>
      <c r="JZC45" s="25"/>
      <c r="JZD45" s="25"/>
      <c r="JZE45" s="26"/>
      <c r="JZF45" s="17"/>
      <c r="JZG45" s="17"/>
      <c r="JZH45" s="17"/>
      <c r="JZI45" s="25"/>
      <c r="JZJ45" s="25"/>
      <c r="JZK45" s="17"/>
      <c r="JZL45" s="17"/>
      <c r="JZM45" s="17"/>
      <c r="JZN45" s="25"/>
      <c r="JZO45" s="25"/>
      <c r="JZP45" s="17"/>
      <c r="JZQ45" s="17"/>
      <c r="JZR45" s="17"/>
      <c r="JZS45" s="25"/>
      <c r="JZT45" s="25"/>
      <c r="JZU45" s="26"/>
      <c r="JZV45" s="17"/>
      <c r="JZW45" s="17"/>
      <c r="JZX45" s="17"/>
      <c r="JZY45" s="25"/>
      <c r="JZZ45" s="25"/>
      <c r="KAA45" s="17"/>
      <c r="KAB45" s="17"/>
      <c r="KAC45" s="17"/>
      <c r="KAD45" s="25"/>
      <c r="KAE45" s="25"/>
      <c r="KAF45" s="17"/>
      <c r="KAG45" s="17"/>
      <c r="KAH45" s="17"/>
      <c r="KAI45" s="25"/>
      <c r="KAJ45" s="25"/>
      <c r="KAK45" s="26"/>
      <c r="KAL45" s="17"/>
      <c r="KAM45" s="17"/>
      <c r="KAN45" s="17"/>
      <c r="KAO45" s="25"/>
      <c r="KAP45" s="25"/>
      <c r="KAQ45" s="17"/>
      <c r="KAR45" s="17"/>
      <c r="KAS45" s="17"/>
      <c r="KAT45" s="25"/>
      <c r="KAU45" s="25"/>
      <c r="KAV45" s="17"/>
      <c r="KAW45" s="17"/>
      <c r="KAX45" s="17"/>
      <c r="KAY45" s="25"/>
      <c r="KAZ45" s="25"/>
      <c r="KBA45" s="26"/>
      <c r="KBB45" s="17"/>
      <c r="KBC45" s="17"/>
      <c r="KBD45" s="17"/>
      <c r="KBE45" s="25"/>
      <c r="KBF45" s="25"/>
      <c r="KBG45" s="17"/>
      <c r="KBH45" s="17"/>
      <c r="KBI45" s="17"/>
      <c r="KBJ45" s="25"/>
      <c r="KBK45" s="25"/>
      <c r="KBL45" s="17"/>
      <c r="KBM45" s="17"/>
      <c r="KBN45" s="17"/>
      <c r="KBO45" s="25"/>
      <c r="KBP45" s="25"/>
      <c r="KBQ45" s="26"/>
      <c r="KBR45" s="17"/>
      <c r="KBS45" s="17"/>
      <c r="KBT45" s="17"/>
      <c r="KBU45" s="25"/>
      <c r="KBV45" s="25"/>
      <c r="KBW45" s="17"/>
      <c r="KBX45" s="17"/>
      <c r="KBY45" s="17"/>
      <c r="KBZ45" s="25"/>
      <c r="KCA45" s="25"/>
      <c r="KCB45" s="17"/>
      <c r="KCC45" s="17"/>
      <c r="KCD45" s="17"/>
      <c r="KCE45" s="25"/>
      <c r="KCF45" s="25"/>
      <c r="KCG45" s="26"/>
      <c r="KCH45" s="17"/>
      <c r="KCI45" s="17"/>
      <c r="KCJ45" s="17"/>
      <c r="KCK45" s="25"/>
      <c r="KCL45" s="25"/>
      <c r="KCM45" s="17"/>
      <c r="KCN45" s="17"/>
      <c r="KCO45" s="17"/>
      <c r="KCP45" s="25"/>
      <c r="KCQ45" s="25"/>
      <c r="KCR45" s="17"/>
      <c r="KCS45" s="17"/>
      <c r="KCT45" s="17"/>
      <c r="KCU45" s="25"/>
      <c r="KCV45" s="25"/>
      <c r="KCW45" s="26"/>
      <c r="KCX45" s="17"/>
      <c r="KCY45" s="17"/>
      <c r="KCZ45" s="17"/>
      <c r="KDA45" s="25"/>
      <c r="KDB45" s="25"/>
      <c r="KDC45" s="17"/>
      <c r="KDD45" s="17"/>
      <c r="KDE45" s="17"/>
      <c r="KDF45" s="25"/>
      <c r="KDG45" s="25"/>
      <c r="KDH45" s="17"/>
      <c r="KDI45" s="17"/>
      <c r="KDJ45" s="17"/>
      <c r="KDK45" s="25"/>
      <c r="KDL45" s="25"/>
      <c r="KDM45" s="26"/>
      <c r="KDN45" s="17"/>
      <c r="KDO45" s="17"/>
      <c r="KDP45" s="17"/>
      <c r="KDQ45" s="25"/>
      <c r="KDR45" s="25"/>
      <c r="KDS45" s="17"/>
      <c r="KDT45" s="17"/>
      <c r="KDU45" s="17"/>
      <c r="KDV45" s="25"/>
      <c r="KDW45" s="25"/>
      <c r="KDX45" s="17"/>
      <c r="KDY45" s="17"/>
      <c r="KDZ45" s="17"/>
      <c r="KEA45" s="25"/>
      <c r="KEB45" s="25"/>
      <c r="KEC45" s="26"/>
      <c r="KED45" s="17"/>
      <c r="KEE45" s="17"/>
      <c r="KEF45" s="17"/>
      <c r="KEG45" s="25"/>
      <c r="KEH45" s="25"/>
      <c r="KEI45" s="17"/>
      <c r="KEJ45" s="17"/>
      <c r="KEK45" s="17"/>
      <c r="KEL45" s="25"/>
      <c r="KEM45" s="25"/>
      <c r="KEN45" s="17"/>
      <c r="KEO45" s="17"/>
      <c r="KEP45" s="17"/>
      <c r="KEQ45" s="25"/>
      <c r="KER45" s="25"/>
      <c r="KES45" s="26"/>
      <c r="KET45" s="17"/>
      <c r="KEU45" s="17"/>
      <c r="KEV45" s="17"/>
      <c r="KEW45" s="25"/>
      <c r="KEX45" s="25"/>
      <c r="KEY45" s="17"/>
      <c r="KEZ45" s="17"/>
      <c r="KFA45" s="17"/>
      <c r="KFB45" s="25"/>
      <c r="KFC45" s="25"/>
      <c r="KFD45" s="17"/>
      <c r="KFE45" s="17"/>
      <c r="KFF45" s="17"/>
      <c r="KFG45" s="25"/>
      <c r="KFH45" s="25"/>
      <c r="KFI45" s="26"/>
      <c r="KFJ45" s="17"/>
      <c r="KFK45" s="17"/>
      <c r="KFL45" s="17"/>
      <c r="KFM45" s="25"/>
      <c r="KFN45" s="25"/>
      <c r="KFO45" s="17"/>
      <c r="KFP45" s="17"/>
      <c r="KFQ45" s="17"/>
      <c r="KFR45" s="25"/>
      <c r="KFS45" s="25"/>
      <c r="KFT45" s="17"/>
      <c r="KFU45" s="17"/>
      <c r="KFV45" s="17"/>
      <c r="KFW45" s="25"/>
      <c r="KFX45" s="25"/>
      <c r="KFY45" s="26"/>
      <c r="KFZ45" s="17"/>
      <c r="KGA45" s="17"/>
      <c r="KGB45" s="17"/>
      <c r="KGC45" s="25"/>
      <c r="KGD45" s="25"/>
      <c r="KGE45" s="17"/>
      <c r="KGF45" s="17"/>
      <c r="KGG45" s="17"/>
      <c r="KGH45" s="25"/>
      <c r="KGI45" s="25"/>
      <c r="KGJ45" s="17"/>
      <c r="KGK45" s="17"/>
      <c r="KGL45" s="17"/>
      <c r="KGM45" s="25"/>
      <c r="KGN45" s="25"/>
      <c r="KGO45" s="26"/>
      <c r="KGP45" s="17"/>
      <c r="KGQ45" s="17"/>
      <c r="KGR45" s="17"/>
      <c r="KGS45" s="25"/>
      <c r="KGT45" s="25"/>
      <c r="KGU45" s="17"/>
      <c r="KGV45" s="17"/>
      <c r="KGW45" s="17"/>
      <c r="KGX45" s="25"/>
      <c r="KGY45" s="25"/>
      <c r="KGZ45" s="17"/>
      <c r="KHA45" s="17"/>
      <c r="KHB45" s="17"/>
      <c r="KHC45" s="25"/>
      <c r="KHD45" s="25"/>
      <c r="KHE45" s="26"/>
      <c r="KHF45" s="17"/>
      <c r="KHG45" s="17"/>
      <c r="KHH45" s="17"/>
      <c r="KHI45" s="25"/>
      <c r="KHJ45" s="25"/>
      <c r="KHK45" s="17"/>
      <c r="KHL45" s="17"/>
      <c r="KHM45" s="17"/>
      <c r="KHN45" s="25"/>
      <c r="KHO45" s="25"/>
      <c r="KHP45" s="17"/>
      <c r="KHQ45" s="17"/>
      <c r="KHR45" s="17"/>
      <c r="KHS45" s="25"/>
      <c r="KHT45" s="25"/>
      <c r="KHU45" s="26"/>
      <c r="KHV45" s="17"/>
      <c r="KHW45" s="17"/>
      <c r="KHX45" s="17"/>
      <c r="KHY45" s="25"/>
      <c r="KHZ45" s="25"/>
      <c r="KIA45" s="17"/>
      <c r="KIB45" s="17"/>
      <c r="KIC45" s="17"/>
      <c r="KID45" s="25"/>
      <c r="KIE45" s="25"/>
      <c r="KIF45" s="17"/>
      <c r="KIG45" s="17"/>
      <c r="KIH45" s="17"/>
      <c r="KII45" s="25"/>
      <c r="KIJ45" s="25"/>
      <c r="KIK45" s="26"/>
      <c r="KIL45" s="17"/>
      <c r="KIM45" s="17"/>
      <c r="KIN45" s="17"/>
      <c r="KIO45" s="25"/>
      <c r="KIP45" s="25"/>
      <c r="KIQ45" s="17"/>
      <c r="KIR45" s="17"/>
      <c r="KIS45" s="17"/>
      <c r="KIT45" s="25"/>
      <c r="KIU45" s="25"/>
      <c r="KIV45" s="17"/>
      <c r="KIW45" s="17"/>
      <c r="KIX45" s="17"/>
      <c r="KIY45" s="25"/>
      <c r="KIZ45" s="25"/>
      <c r="KJA45" s="26"/>
      <c r="KJB45" s="17"/>
      <c r="KJC45" s="17"/>
      <c r="KJD45" s="17"/>
      <c r="KJE45" s="25"/>
      <c r="KJF45" s="25"/>
      <c r="KJG45" s="17"/>
      <c r="KJH45" s="17"/>
      <c r="KJI45" s="17"/>
      <c r="KJJ45" s="25"/>
      <c r="KJK45" s="25"/>
      <c r="KJL45" s="17"/>
      <c r="KJM45" s="17"/>
      <c r="KJN45" s="17"/>
      <c r="KJO45" s="25"/>
      <c r="KJP45" s="25"/>
      <c r="KJQ45" s="26"/>
      <c r="KJR45" s="17"/>
      <c r="KJS45" s="17"/>
      <c r="KJT45" s="17"/>
      <c r="KJU45" s="25"/>
      <c r="KJV45" s="25"/>
      <c r="KJW45" s="17"/>
      <c r="KJX45" s="17"/>
      <c r="KJY45" s="17"/>
      <c r="KJZ45" s="25"/>
      <c r="KKA45" s="25"/>
      <c r="KKB45" s="17"/>
      <c r="KKC45" s="17"/>
      <c r="KKD45" s="17"/>
      <c r="KKE45" s="25"/>
      <c r="KKF45" s="25"/>
      <c r="KKG45" s="26"/>
      <c r="KKH45" s="17"/>
      <c r="KKI45" s="17"/>
      <c r="KKJ45" s="17"/>
      <c r="KKK45" s="25"/>
      <c r="KKL45" s="25"/>
      <c r="KKM45" s="17"/>
      <c r="KKN45" s="17"/>
      <c r="KKO45" s="17"/>
      <c r="KKP45" s="25"/>
      <c r="KKQ45" s="25"/>
      <c r="KKR45" s="17"/>
      <c r="KKS45" s="17"/>
      <c r="KKT45" s="17"/>
      <c r="KKU45" s="25"/>
      <c r="KKV45" s="25"/>
      <c r="KKW45" s="26"/>
      <c r="KKX45" s="17"/>
      <c r="KKY45" s="17"/>
      <c r="KKZ45" s="17"/>
      <c r="KLA45" s="25"/>
      <c r="KLB45" s="25"/>
      <c r="KLC45" s="17"/>
      <c r="KLD45" s="17"/>
      <c r="KLE45" s="17"/>
      <c r="KLF45" s="25"/>
      <c r="KLG45" s="25"/>
      <c r="KLH45" s="17"/>
      <c r="KLI45" s="17"/>
      <c r="KLJ45" s="17"/>
      <c r="KLK45" s="25"/>
      <c r="KLL45" s="25"/>
      <c r="KLM45" s="26"/>
      <c r="KLN45" s="17"/>
      <c r="KLO45" s="17"/>
      <c r="KLP45" s="17"/>
      <c r="KLQ45" s="25"/>
      <c r="KLR45" s="25"/>
      <c r="KLS45" s="17"/>
      <c r="KLT45" s="17"/>
      <c r="KLU45" s="17"/>
      <c r="KLV45" s="25"/>
      <c r="KLW45" s="25"/>
      <c r="KLX45" s="17"/>
      <c r="KLY45" s="17"/>
      <c r="KLZ45" s="17"/>
      <c r="KMA45" s="25"/>
      <c r="KMB45" s="25"/>
      <c r="KMC45" s="26"/>
      <c r="KMD45" s="17"/>
      <c r="KME45" s="17"/>
      <c r="KMF45" s="17"/>
      <c r="KMG45" s="25"/>
      <c r="KMH45" s="25"/>
      <c r="KMI45" s="17"/>
      <c r="KMJ45" s="17"/>
      <c r="KMK45" s="17"/>
      <c r="KML45" s="25"/>
      <c r="KMM45" s="25"/>
      <c r="KMN45" s="17"/>
      <c r="KMO45" s="17"/>
      <c r="KMP45" s="17"/>
      <c r="KMQ45" s="25"/>
      <c r="KMR45" s="25"/>
      <c r="KMS45" s="26"/>
      <c r="KMT45" s="17"/>
      <c r="KMU45" s="17"/>
      <c r="KMV45" s="17"/>
      <c r="KMW45" s="25"/>
      <c r="KMX45" s="25"/>
      <c r="KMY45" s="17"/>
      <c r="KMZ45" s="17"/>
      <c r="KNA45" s="17"/>
      <c r="KNB45" s="25"/>
      <c r="KNC45" s="25"/>
      <c r="KND45" s="17"/>
      <c r="KNE45" s="17"/>
      <c r="KNF45" s="17"/>
      <c r="KNG45" s="25"/>
      <c r="KNH45" s="25"/>
      <c r="KNI45" s="26"/>
      <c r="KNJ45" s="17"/>
      <c r="KNK45" s="17"/>
      <c r="KNL45" s="17"/>
      <c r="KNM45" s="25"/>
      <c r="KNN45" s="25"/>
      <c r="KNO45" s="17"/>
      <c r="KNP45" s="17"/>
      <c r="KNQ45" s="17"/>
      <c r="KNR45" s="25"/>
      <c r="KNS45" s="25"/>
      <c r="KNT45" s="17"/>
      <c r="KNU45" s="17"/>
      <c r="KNV45" s="17"/>
      <c r="KNW45" s="25"/>
      <c r="KNX45" s="25"/>
      <c r="KNY45" s="26"/>
      <c r="KNZ45" s="17"/>
      <c r="KOA45" s="17"/>
      <c r="KOB45" s="17"/>
      <c r="KOC45" s="25"/>
      <c r="KOD45" s="25"/>
      <c r="KOE45" s="17"/>
      <c r="KOF45" s="17"/>
      <c r="KOG45" s="17"/>
      <c r="KOH45" s="25"/>
      <c r="KOI45" s="25"/>
      <c r="KOJ45" s="17"/>
      <c r="KOK45" s="17"/>
      <c r="KOL45" s="17"/>
      <c r="KOM45" s="25"/>
      <c r="KON45" s="25"/>
      <c r="KOO45" s="26"/>
      <c r="KOP45" s="17"/>
      <c r="KOQ45" s="17"/>
      <c r="KOR45" s="17"/>
      <c r="KOS45" s="25"/>
      <c r="KOT45" s="25"/>
      <c r="KOU45" s="17"/>
      <c r="KOV45" s="17"/>
      <c r="KOW45" s="17"/>
      <c r="KOX45" s="25"/>
      <c r="KOY45" s="25"/>
      <c r="KOZ45" s="17"/>
      <c r="KPA45" s="17"/>
      <c r="KPB45" s="17"/>
      <c r="KPC45" s="25"/>
      <c r="KPD45" s="25"/>
      <c r="KPE45" s="26"/>
      <c r="KPF45" s="17"/>
      <c r="KPG45" s="17"/>
      <c r="KPH45" s="17"/>
      <c r="KPI45" s="25"/>
      <c r="KPJ45" s="25"/>
      <c r="KPK45" s="17"/>
      <c r="KPL45" s="17"/>
      <c r="KPM45" s="17"/>
      <c r="KPN45" s="25"/>
      <c r="KPO45" s="25"/>
      <c r="KPP45" s="17"/>
      <c r="KPQ45" s="17"/>
      <c r="KPR45" s="17"/>
      <c r="KPS45" s="25"/>
      <c r="KPT45" s="25"/>
      <c r="KPU45" s="26"/>
      <c r="KPV45" s="17"/>
      <c r="KPW45" s="17"/>
      <c r="KPX45" s="17"/>
      <c r="KPY45" s="25"/>
      <c r="KPZ45" s="25"/>
      <c r="KQA45" s="17"/>
      <c r="KQB45" s="17"/>
      <c r="KQC45" s="17"/>
      <c r="KQD45" s="25"/>
      <c r="KQE45" s="25"/>
      <c r="KQF45" s="17"/>
      <c r="KQG45" s="17"/>
      <c r="KQH45" s="17"/>
      <c r="KQI45" s="25"/>
      <c r="KQJ45" s="25"/>
      <c r="KQK45" s="26"/>
      <c r="KQL45" s="17"/>
      <c r="KQM45" s="17"/>
      <c r="KQN45" s="17"/>
      <c r="KQO45" s="25"/>
      <c r="KQP45" s="25"/>
      <c r="KQQ45" s="17"/>
      <c r="KQR45" s="17"/>
      <c r="KQS45" s="17"/>
      <c r="KQT45" s="25"/>
      <c r="KQU45" s="25"/>
      <c r="KQV45" s="17"/>
      <c r="KQW45" s="17"/>
      <c r="KQX45" s="17"/>
      <c r="KQY45" s="25"/>
      <c r="KQZ45" s="25"/>
      <c r="KRA45" s="26"/>
      <c r="KRB45" s="17"/>
      <c r="KRC45" s="17"/>
      <c r="KRD45" s="17"/>
      <c r="KRE45" s="25"/>
      <c r="KRF45" s="25"/>
      <c r="KRG45" s="17"/>
      <c r="KRH45" s="17"/>
      <c r="KRI45" s="17"/>
      <c r="KRJ45" s="25"/>
      <c r="KRK45" s="25"/>
      <c r="KRL45" s="17"/>
      <c r="KRM45" s="17"/>
      <c r="KRN45" s="17"/>
      <c r="KRO45" s="25"/>
      <c r="KRP45" s="25"/>
      <c r="KRQ45" s="26"/>
      <c r="KRR45" s="17"/>
      <c r="KRS45" s="17"/>
      <c r="KRT45" s="17"/>
      <c r="KRU45" s="25"/>
      <c r="KRV45" s="25"/>
      <c r="KRW45" s="17"/>
      <c r="KRX45" s="17"/>
      <c r="KRY45" s="17"/>
      <c r="KRZ45" s="25"/>
      <c r="KSA45" s="25"/>
      <c r="KSB45" s="17"/>
      <c r="KSC45" s="17"/>
      <c r="KSD45" s="17"/>
      <c r="KSE45" s="25"/>
      <c r="KSF45" s="25"/>
      <c r="KSG45" s="26"/>
      <c r="KSH45" s="17"/>
      <c r="KSI45" s="17"/>
      <c r="KSJ45" s="17"/>
      <c r="KSK45" s="25"/>
      <c r="KSL45" s="25"/>
      <c r="KSM45" s="17"/>
      <c r="KSN45" s="17"/>
      <c r="KSO45" s="17"/>
      <c r="KSP45" s="25"/>
      <c r="KSQ45" s="25"/>
      <c r="KSR45" s="17"/>
      <c r="KSS45" s="17"/>
      <c r="KST45" s="17"/>
      <c r="KSU45" s="25"/>
      <c r="KSV45" s="25"/>
      <c r="KSW45" s="26"/>
      <c r="KSX45" s="17"/>
      <c r="KSY45" s="17"/>
      <c r="KSZ45" s="17"/>
      <c r="KTA45" s="25"/>
      <c r="KTB45" s="25"/>
      <c r="KTC45" s="17"/>
      <c r="KTD45" s="17"/>
      <c r="KTE45" s="17"/>
      <c r="KTF45" s="25"/>
      <c r="KTG45" s="25"/>
      <c r="KTH45" s="17"/>
      <c r="KTI45" s="17"/>
      <c r="KTJ45" s="17"/>
      <c r="KTK45" s="25"/>
      <c r="KTL45" s="25"/>
      <c r="KTM45" s="26"/>
      <c r="KTN45" s="17"/>
      <c r="KTO45" s="17"/>
      <c r="KTP45" s="17"/>
      <c r="KTQ45" s="25"/>
      <c r="KTR45" s="25"/>
      <c r="KTS45" s="17"/>
      <c r="KTT45" s="17"/>
      <c r="KTU45" s="17"/>
      <c r="KTV45" s="25"/>
      <c r="KTW45" s="25"/>
      <c r="KTX45" s="17"/>
      <c r="KTY45" s="17"/>
      <c r="KTZ45" s="17"/>
      <c r="KUA45" s="25"/>
      <c r="KUB45" s="25"/>
      <c r="KUC45" s="26"/>
      <c r="KUD45" s="17"/>
      <c r="KUE45" s="17"/>
      <c r="KUF45" s="17"/>
      <c r="KUG45" s="25"/>
      <c r="KUH45" s="25"/>
      <c r="KUI45" s="17"/>
      <c r="KUJ45" s="17"/>
      <c r="KUK45" s="17"/>
      <c r="KUL45" s="25"/>
      <c r="KUM45" s="25"/>
      <c r="KUN45" s="17"/>
      <c r="KUO45" s="17"/>
      <c r="KUP45" s="17"/>
      <c r="KUQ45" s="25"/>
      <c r="KUR45" s="25"/>
      <c r="KUS45" s="26"/>
      <c r="KUT45" s="17"/>
      <c r="KUU45" s="17"/>
      <c r="KUV45" s="17"/>
      <c r="KUW45" s="25"/>
      <c r="KUX45" s="25"/>
      <c r="KUY45" s="17"/>
      <c r="KUZ45" s="17"/>
      <c r="KVA45" s="17"/>
      <c r="KVB45" s="25"/>
      <c r="KVC45" s="25"/>
      <c r="KVD45" s="17"/>
      <c r="KVE45" s="17"/>
      <c r="KVF45" s="17"/>
      <c r="KVG45" s="25"/>
      <c r="KVH45" s="25"/>
      <c r="KVI45" s="26"/>
      <c r="KVJ45" s="17"/>
      <c r="KVK45" s="17"/>
      <c r="KVL45" s="17"/>
      <c r="KVM45" s="25"/>
      <c r="KVN45" s="25"/>
      <c r="KVO45" s="17"/>
      <c r="KVP45" s="17"/>
      <c r="KVQ45" s="17"/>
      <c r="KVR45" s="25"/>
      <c r="KVS45" s="25"/>
      <c r="KVT45" s="17"/>
      <c r="KVU45" s="17"/>
      <c r="KVV45" s="17"/>
      <c r="KVW45" s="25"/>
      <c r="KVX45" s="25"/>
      <c r="KVY45" s="26"/>
      <c r="KVZ45" s="17"/>
      <c r="KWA45" s="17"/>
      <c r="KWB45" s="17"/>
      <c r="KWC45" s="25"/>
      <c r="KWD45" s="25"/>
      <c r="KWE45" s="17"/>
      <c r="KWF45" s="17"/>
      <c r="KWG45" s="17"/>
      <c r="KWH45" s="25"/>
      <c r="KWI45" s="25"/>
      <c r="KWJ45" s="17"/>
      <c r="KWK45" s="17"/>
      <c r="KWL45" s="17"/>
      <c r="KWM45" s="25"/>
      <c r="KWN45" s="25"/>
      <c r="KWO45" s="26"/>
      <c r="KWP45" s="17"/>
      <c r="KWQ45" s="17"/>
      <c r="KWR45" s="17"/>
      <c r="KWS45" s="25"/>
      <c r="KWT45" s="25"/>
      <c r="KWU45" s="17"/>
      <c r="KWV45" s="17"/>
      <c r="KWW45" s="17"/>
      <c r="KWX45" s="25"/>
      <c r="KWY45" s="25"/>
      <c r="KWZ45" s="17"/>
      <c r="KXA45" s="17"/>
      <c r="KXB45" s="17"/>
      <c r="KXC45" s="25"/>
      <c r="KXD45" s="25"/>
      <c r="KXE45" s="26"/>
      <c r="KXF45" s="17"/>
      <c r="KXG45" s="17"/>
      <c r="KXH45" s="17"/>
      <c r="KXI45" s="25"/>
      <c r="KXJ45" s="25"/>
      <c r="KXK45" s="17"/>
      <c r="KXL45" s="17"/>
      <c r="KXM45" s="17"/>
      <c r="KXN45" s="25"/>
      <c r="KXO45" s="25"/>
      <c r="KXP45" s="17"/>
      <c r="KXQ45" s="17"/>
      <c r="KXR45" s="17"/>
      <c r="KXS45" s="25"/>
      <c r="KXT45" s="25"/>
      <c r="KXU45" s="26"/>
      <c r="KXV45" s="17"/>
      <c r="KXW45" s="17"/>
      <c r="KXX45" s="17"/>
      <c r="KXY45" s="25"/>
      <c r="KXZ45" s="25"/>
      <c r="KYA45" s="17"/>
      <c r="KYB45" s="17"/>
      <c r="KYC45" s="17"/>
      <c r="KYD45" s="25"/>
      <c r="KYE45" s="25"/>
      <c r="KYF45" s="17"/>
      <c r="KYG45" s="17"/>
      <c r="KYH45" s="17"/>
      <c r="KYI45" s="25"/>
      <c r="KYJ45" s="25"/>
      <c r="KYK45" s="26"/>
      <c r="KYL45" s="17"/>
      <c r="KYM45" s="17"/>
      <c r="KYN45" s="17"/>
      <c r="KYO45" s="25"/>
      <c r="KYP45" s="25"/>
      <c r="KYQ45" s="17"/>
      <c r="KYR45" s="17"/>
      <c r="KYS45" s="17"/>
      <c r="KYT45" s="25"/>
      <c r="KYU45" s="25"/>
      <c r="KYV45" s="17"/>
      <c r="KYW45" s="17"/>
      <c r="KYX45" s="17"/>
      <c r="KYY45" s="25"/>
      <c r="KYZ45" s="25"/>
      <c r="KZA45" s="26"/>
      <c r="KZB45" s="17"/>
      <c r="KZC45" s="17"/>
      <c r="KZD45" s="17"/>
      <c r="KZE45" s="25"/>
      <c r="KZF45" s="25"/>
      <c r="KZG45" s="17"/>
      <c r="KZH45" s="17"/>
      <c r="KZI45" s="17"/>
      <c r="KZJ45" s="25"/>
      <c r="KZK45" s="25"/>
      <c r="KZL45" s="17"/>
      <c r="KZM45" s="17"/>
      <c r="KZN45" s="17"/>
      <c r="KZO45" s="25"/>
      <c r="KZP45" s="25"/>
      <c r="KZQ45" s="26"/>
      <c r="KZR45" s="17"/>
      <c r="KZS45" s="17"/>
      <c r="KZT45" s="17"/>
      <c r="KZU45" s="25"/>
      <c r="KZV45" s="25"/>
      <c r="KZW45" s="17"/>
      <c r="KZX45" s="17"/>
      <c r="KZY45" s="17"/>
      <c r="KZZ45" s="25"/>
      <c r="LAA45" s="25"/>
      <c r="LAB45" s="17"/>
      <c r="LAC45" s="17"/>
      <c r="LAD45" s="17"/>
      <c r="LAE45" s="25"/>
      <c r="LAF45" s="25"/>
      <c r="LAG45" s="26"/>
      <c r="LAH45" s="17"/>
      <c r="LAI45" s="17"/>
      <c r="LAJ45" s="17"/>
      <c r="LAK45" s="25"/>
      <c r="LAL45" s="25"/>
      <c r="LAM45" s="17"/>
      <c r="LAN45" s="17"/>
      <c r="LAO45" s="17"/>
      <c r="LAP45" s="25"/>
      <c r="LAQ45" s="25"/>
      <c r="LAR45" s="17"/>
      <c r="LAS45" s="17"/>
      <c r="LAT45" s="17"/>
      <c r="LAU45" s="25"/>
      <c r="LAV45" s="25"/>
      <c r="LAW45" s="26"/>
      <c r="LAX45" s="17"/>
      <c r="LAY45" s="17"/>
      <c r="LAZ45" s="17"/>
      <c r="LBA45" s="25"/>
      <c r="LBB45" s="25"/>
      <c r="LBC45" s="17"/>
      <c r="LBD45" s="17"/>
      <c r="LBE45" s="17"/>
      <c r="LBF45" s="25"/>
      <c r="LBG45" s="25"/>
      <c r="LBH45" s="17"/>
      <c r="LBI45" s="17"/>
      <c r="LBJ45" s="17"/>
      <c r="LBK45" s="25"/>
      <c r="LBL45" s="25"/>
      <c r="LBM45" s="26"/>
      <c r="LBN45" s="17"/>
      <c r="LBO45" s="17"/>
      <c r="LBP45" s="17"/>
      <c r="LBQ45" s="25"/>
      <c r="LBR45" s="25"/>
      <c r="LBS45" s="17"/>
      <c r="LBT45" s="17"/>
      <c r="LBU45" s="17"/>
      <c r="LBV45" s="25"/>
      <c r="LBW45" s="25"/>
      <c r="LBX45" s="17"/>
      <c r="LBY45" s="17"/>
      <c r="LBZ45" s="17"/>
      <c r="LCA45" s="25"/>
      <c r="LCB45" s="25"/>
      <c r="LCC45" s="26"/>
      <c r="LCD45" s="17"/>
      <c r="LCE45" s="17"/>
      <c r="LCF45" s="17"/>
      <c r="LCG45" s="25"/>
      <c r="LCH45" s="25"/>
      <c r="LCI45" s="17"/>
      <c r="LCJ45" s="17"/>
      <c r="LCK45" s="17"/>
      <c r="LCL45" s="25"/>
      <c r="LCM45" s="25"/>
      <c r="LCN45" s="17"/>
      <c r="LCO45" s="17"/>
      <c r="LCP45" s="17"/>
      <c r="LCQ45" s="25"/>
      <c r="LCR45" s="25"/>
      <c r="LCS45" s="26"/>
      <c r="LCT45" s="17"/>
      <c r="LCU45" s="17"/>
      <c r="LCV45" s="17"/>
      <c r="LCW45" s="25"/>
      <c r="LCX45" s="25"/>
      <c r="LCY45" s="17"/>
      <c r="LCZ45" s="17"/>
      <c r="LDA45" s="17"/>
      <c r="LDB45" s="25"/>
      <c r="LDC45" s="25"/>
      <c r="LDD45" s="17"/>
      <c r="LDE45" s="17"/>
      <c r="LDF45" s="17"/>
      <c r="LDG45" s="25"/>
      <c r="LDH45" s="25"/>
      <c r="LDI45" s="26"/>
      <c r="LDJ45" s="17"/>
      <c r="LDK45" s="17"/>
      <c r="LDL45" s="17"/>
      <c r="LDM45" s="25"/>
      <c r="LDN45" s="25"/>
      <c r="LDO45" s="17"/>
      <c r="LDP45" s="17"/>
      <c r="LDQ45" s="17"/>
      <c r="LDR45" s="25"/>
      <c r="LDS45" s="25"/>
      <c r="LDT45" s="17"/>
      <c r="LDU45" s="17"/>
      <c r="LDV45" s="17"/>
      <c r="LDW45" s="25"/>
      <c r="LDX45" s="25"/>
      <c r="LDY45" s="26"/>
      <c r="LDZ45" s="17"/>
      <c r="LEA45" s="17"/>
      <c r="LEB45" s="17"/>
      <c r="LEC45" s="25"/>
      <c r="LED45" s="25"/>
      <c r="LEE45" s="17"/>
      <c r="LEF45" s="17"/>
      <c r="LEG45" s="17"/>
      <c r="LEH45" s="25"/>
      <c r="LEI45" s="25"/>
      <c r="LEJ45" s="17"/>
      <c r="LEK45" s="17"/>
      <c r="LEL45" s="17"/>
      <c r="LEM45" s="25"/>
      <c r="LEN45" s="25"/>
      <c r="LEO45" s="26"/>
      <c r="LEP45" s="17"/>
      <c r="LEQ45" s="17"/>
      <c r="LER45" s="17"/>
      <c r="LES45" s="25"/>
      <c r="LET45" s="25"/>
      <c r="LEU45" s="17"/>
      <c r="LEV45" s="17"/>
      <c r="LEW45" s="17"/>
      <c r="LEX45" s="25"/>
      <c r="LEY45" s="25"/>
      <c r="LEZ45" s="17"/>
      <c r="LFA45" s="17"/>
      <c r="LFB45" s="17"/>
      <c r="LFC45" s="25"/>
      <c r="LFD45" s="25"/>
      <c r="LFE45" s="26"/>
      <c r="LFF45" s="17"/>
      <c r="LFG45" s="17"/>
      <c r="LFH45" s="17"/>
      <c r="LFI45" s="25"/>
      <c r="LFJ45" s="25"/>
      <c r="LFK45" s="17"/>
      <c r="LFL45" s="17"/>
      <c r="LFM45" s="17"/>
      <c r="LFN45" s="25"/>
      <c r="LFO45" s="25"/>
      <c r="LFP45" s="17"/>
      <c r="LFQ45" s="17"/>
      <c r="LFR45" s="17"/>
      <c r="LFS45" s="25"/>
      <c r="LFT45" s="25"/>
      <c r="LFU45" s="26"/>
      <c r="LFV45" s="17"/>
      <c r="LFW45" s="17"/>
      <c r="LFX45" s="17"/>
      <c r="LFY45" s="25"/>
      <c r="LFZ45" s="25"/>
      <c r="LGA45" s="17"/>
      <c r="LGB45" s="17"/>
      <c r="LGC45" s="17"/>
      <c r="LGD45" s="25"/>
      <c r="LGE45" s="25"/>
      <c r="LGF45" s="17"/>
      <c r="LGG45" s="17"/>
      <c r="LGH45" s="17"/>
      <c r="LGI45" s="25"/>
      <c r="LGJ45" s="25"/>
      <c r="LGK45" s="26"/>
      <c r="LGL45" s="17"/>
      <c r="LGM45" s="17"/>
      <c r="LGN45" s="17"/>
      <c r="LGO45" s="25"/>
      <c r="LGP45" s="25"/>
      <c r="LGQ45" s="17"/>
      <c r="LGR45" s="17"/>
      <c r="LGS45" s="17"/>
      <c r="LGT45" s="25"/>
      <c r="LGU45" s="25"/>
      <c r="LGV45" s="17"/>
      <c r="LGW45" s="17"/>
      <c r="LGX45" s="17"/>
      <c r="LGY45" s="25"/>
      <c r="LGZ45" s="25"/>
      <c r="LHA45" s="26"/>
      <c r="LHB45" s="17"/>
      <c r="LHC45" s="17"/>
      <c r="LHD45" s="17"/>
      <c r="LHE45" s="25"/>
      <c r="LHF45" s="25"/>
      <c r="LHG45" s="17"/>
      <c r="LHH45" s="17"/>
      <c r="LHI45" s="17"/>
      <c r="LHJ45" s="25"/>
      <c r="LHK45" s="25"/>
      <c r="LHL45" s="17"/>
      <c r="LHM45" s="17"/>
      <c r="LHN45" s="17"/>
      <c r="LHO45" s="25"/>
      <c r="LHP45" s="25"/>
      <c r="LHQ45" s="26"/>
      <c r="LHR45" s="17"/>
      <c r="LHS45" s="17"/>
      <c r="LHT45" s="17"/>
      <c r="LHU45" s="25"/>
      <c r="LHV45" s="25"/>
      <c r="LHW45" s="17"/>
      <c r="LHX45" s="17"/>
      <c r="LHY45" s="17"/>
      <c r="LHZ45" s="25"/>
      <c r="LIA45" s="25"/>
      <c r="LIB45" s="17"/>
      <c r="LIC45" s="17"/>
      <c r="LID45" s="17"/>
      <c r="LIE45" s="25"/>
      <c r="LIF45" s="25"/>
      <c r="LIG45" s="26"/>
      <c r="LIH45" s="17"/>
      <c r="LII45" s="17"/>
      <c r="LIJ45" s="17"/>
      <c r="LIK45" s="25"/>
      <c r="LIL45" s="25"/>
      <c r="LIM45" s="17"/>
      <c r="LIN45" s="17"/>
      <c r="LIO45" s="17"/>
      <c r="LIP45" s="25"/>
      <c r="LIQ45" s="25"/>
      <c r="LIR45" s="17"/>
      <c r="LIS45" s="17"/>
      <c r="LIT45" s="17"/>
      <c r="LIU45" s="25"/>
      <c r="LIV45" s="25"/>
      <c r="LIW45" s="26"/>
      <c r="LIX45" s="17"/>
      <c r="LIY45" s="17"/>
      <c r="LIZ45" s="17"/>
      <c r="LJA45" s="25"/>
      <c r="LJB45" s="25"/>
      <c r="LJC45" s="17"/>
      <c r="LJD45" s="17"/>
      <c r="LJE45" s="17"/>
      <c r="LJF45" s="25"/>
      <c r="LJG45" s="25"/>
      <c r="LJH45" s="17"/>
      <c r="LJI45" s="17"/>
      <c r="LJJ45" s="17"/>
      <c r="LJK45" s="25"/>
      <c r="LJL45" s="25"/>
      <c r="LJM45" s="26"/>
      <c r="LJN45" s="17"/>
      <c r="LJO45" s="17"/>
      <c r="LJP45" s="17"/>
      <c r="LJQ45" s="25"/>
      <c r="LJR45" s="25"/>
      <c r="LJS45" s="17"/>
      <c r="LJT45" s="17"/>
      <c r="LJU45" s="17"/>
      <c r="LJV45" s="25"/>
      <c r="LJW45" s="25"/>
      <c r="LJX45" s="17"/>
      <c r="LJY45" s="17"/>
      <c r="LJZ45" s="17"/>
      <c r="LKA45" s="25"/>
      <c r="LKB45" s="25"/>
      <c r="LKC45" s="26"/>
      <c r="LKD45" s="17"/>
      <c r="LKE45" s="17"/>
      <c r="LKF45" s="17"/>
      <c r="LKG45" s="25"/>
      <c r="LKH45" s="25"/>
      <c r="LKI45" s="17"/>
      <c r="LKJ45" s="17"/>
      <c r="LKK45" s="17"/>
      <c r="LKL45" s="25"/>
      <c r="LKM45" s="25"/>
      <c r="LKN45" s="17"/>
      <c r="LKO45" s="17"/>
      <c r="LKP45" s="17"/>
      <c r="LKQ45" s="25"/>
      <c r="LKR45" s="25"/>
      <c r="LKS45" s="26"/>
      <c r="LKT45" s="17"/>
      <c r="LKU45" s="17"/>
      <c r="LKV45" s="17"/>
      <c r="LKW45" s="25"/>
      <c r="LKX45" s="25"/>
      <c r="LKY45" s="17"/>
      <c r="LKZ45" s="17"/>
      <c r="LLA45" s="17"/>
      <c r="LLB45" s="25"/>
      <c r="LLC45" s="25"/>
      <c r="LLD45" s="17"/>
      <c r="LLE45" s="17"/>
      <c r="LLF45" s="17"/>
      <c r="LLG45" s="25"/>
      <c r="LLH45" s="25"/>
      <c r="LLI45" s="26"/>
      <c r="LLJ45" s="17"/>
      <c r="LLK45" s="17"/>
      <c r="LLL45" s="17"/>
      <c r="LLM45" s="25"/>
      <c r="LLN45" s="25"/>
      <c r="LLO45" s="17"/>
      <c r="LLP45" s="17"/>
      <c r="LLQ45" s="17"/>
      <c r="LLR45" s="25"/>
      <c r="LLS45" s="25"/>
      <c r="LLT45" s="17"/>
      <c r="LLU45" s="17"/>
      <c r="LLV45" s="17"/>
      <c r="LLW45" s="25"/>
      <c r="LLX45" s="25"/>
      <c r="LLY45" s="26"/>
      <c r="LLZ45" s="17"/>
      <c r="LMA45" s="17"/>
      <c r="LMB45" s="17"/>
      <c r="LMC45" s="25"/>
      <c r="LMD45" s="25"/>
      <c r="LME45" s="17"/>
      <c r="LMF45" s="17"/>
      <c r="LMG45" s="17"/>
      <c r="LMH45" s="25"/>
      <c r="LMI45" s="25"/>
      <c r="LMJ45" s="17"/>
      <c r="LMK45" s="17"/>
      <c r="LML45" s="17"/>
      <c r="LMM45" s="25"/>
      <c r="LMN45" s="25"/>
      <c r="LMO45" s="26"/>
      <c r="LMP45" s="17"/>
      <c r="LMQ45" s="17"/>
      <c r="LMR45" s="17"/>
      <c r="LMS45" s="25"/>
      <c r="LMT45" s="25"/>
      <c r="LMU45" s="17"/>
      <c r="LMV45" s="17"/>
      <c r="LMW45" s="17"/>
      <c r="LMX45" s="25"/>
      <c r="LMY45" s="25"/>
      <c r="LMZ45" s="17"/>
      <c r="LNA45" s="17"/>
      <c r="LNB45" s="17"/>
      <c r="LNC45" s="25"/>
      <c r="LND45" s="25"/>
      <c r="LNE45" s="26"/>
      <c r="LNF45" s="17"/>
      <c r="LNG45" s="17"/>
      <c r="LNH45" s="17"/>
      <c r="LNI45" s="25"/>
      <c r="LNJ45" s="25"/>
      <c r="LNK45" s="17"/>
      <c r="LNL45" s="17"/>
      <c r="LNM45" s="17"/>
      <c r="LNN45" s="25"/>
      <c r="LNO45" s="25"/>
      <c r="LNP45" s="17"/>
      <c r="LNQ45" s="17"/>
      <c r="LNR45" s="17"/>
      <c r="LNS45" s="25"/>
      <c r="LNT45" s="25"/>
      <c r="LNU45" s="26"/>
      <c r="LNV45" s="17"/>
      <c r="LNW45" s="17"/>
      <c r="LNX45" s="17"/>
      <c r="LNY45" s="25"/>
      <c r="LNZ45" s="25"/>
      <c r="LOA45" s="17"/>
      <c r="LOB45" s="17"/>
      <c r="LOC45" s="17"/>
      <c r="LOD45" s="25"/>
      <c r="LOE45" s="25"/>
      <c r="LOF45" s="17"/>
      <c r="LOG45" s="17"/>
      <c r="LOH45" s="17"/>
      <c r="LOI45" s="25"/>
      <c r="LOJ45" s="25"/>
      <c r="LOK45" s="26"/>
      <c r="LOL45" s="17"/>
      <c r="LOM45" s="17"/>
      <c r="LON45" s="17"/>
      <c r="LOO45" s="25"/>
      <c r="LOP45" s="25"/>
      <c r="LOQ45" s="17"/>
      <c r="LOR45" s="17"/>
      <c r="LOS45" s="17"/>
      <c r="LOT45" s="25"/>
      <c r="LOU45" s="25"/>
      <c r="LOV45" s="17"/>
      <c r="LOW45" s="17"/>
      <c r="LOX45" s="17"/>
      <c r="LOY45" s="25"/>
      <c r="LOZ45" s="25"/>
      <c r="LPA45" s="26"/>
      <c r="LPB45" s="17"/>
      <c r="LPC45" s="17"/>
      <c r="LPD45" s="17"/>
      <c r="LPE45" s="25"/>
      <c r="LPF45" s="25"/>
      <c r="LPG45" s="17"/>
      <c r="LPH45" s="17"/>
      <c r="LPI45" s="17"/>
      <c r="LPJ45" s="25"/>
      <c r="LPK45" s="25"/>
      <c r="LPL45" s="17"/>
      <c r="LPM45" s="17"/>
      <c r="LPN45" s="17"/>
      <c r="LPO45" s="25"/>
      <c r="LPP45" s="25"/>
      <c r="LPQ45" s="26"/>
      <c r="LPR45" s="17"/>
      <c r="LPS45" s="17"/>
      <c r="LPT45" s="17"/>
      <c r="LPU45" s="25"/>
      <c r="LPV45" s="25"/>
      <c r="LPW45" s="17"/>
      <c r="LPX45" s="17"/>
      <c r="LPY45" s="17"/>
      <c r="LPZ45" s="25"/>
      <c r="LQA45" s="25"/>
      <c r="LQB45" s="17"/>
      <c r="LQC45" s="17"/>
      <c r="LQD45" s="17"/>
      <c r="LQE45" s="25"/>
      <c r="LQF45" s="25"/>
      <c r="LQG45" s="26"/>
      <c r="LQH45" s="17"/>
      <c r="LQI45" s="17"/>
      <c r="LQJ45" s="17"/>
      <c r="LQK45" s="25"/>
      <c r="LQL45" s="25"/>
      <c r="LQM45" s="17"/>
      <c r="LQN45" s="17"/>
      <c r="LQO45" s="17"/>
      <c r="LQP45" s="25"/>
      <c r="LQQ45" s="25"/>
      <c r="LQR45" s="17"/>
      <c r="LQS45" s="17"/>
      <c r="LQT45" s="17"/>
      <c r="LQU45" s="25"/>
      <c r="LQV45" s="25"/>
      <c r="LQW45" s="26"/>
      <c r="LQX45" s="17"/>
      <c r="LQY45" s="17"/>
      <c r="LQZ45" s="17"/>
      <c r="LRA45" s="25"/>
      <c r="LRB45" s="25"/>
      <c r="LRC45" s="17"/>
      <c r="LRD45" s="17"/>
      <c r="LRE45" s="17"/>
      <c r="LRF45" s="25"/>
      <c r="LRG45" s="25"/>
      <c r="LRH45" s="17"/>
      <c r="LRI45" s="17"/>
      <c r="LRJ45" s="17"/>
      <c r="LRK45" s="25"/>
      <c r="LRL45" s="25"/>
      <c r="LRM45" s="26"/>
      <c r="LRN45" s="17"/>
      <c r="LRO45" s="17"/>
      <c r="LRP45" s="17"/>
      <c r="LRQ45" s="25"/>
      <c r="LRR45" s="25"/>
      <c r="LRS45" s="17"/>
      <c r="LRT45" s="17"/>
      <c r="LRU45" s="17"/>
      <c r="LRV45" s="25"/>
      <c r="LRW45" s="25"/>
      <c r="LRX45" s="17"/>
      <c r="LRY45" s="17"/>
      <c r="LRZ45" s="17"/>
      <c r="LSA45" s="25"/>
      <c r="LSB45" s="25"/>
      <c r="LSC45" s="26"/>
      <c r="LSD45" s="17"/>
      <c r="LSE45" s="17"/>
      <c r="LSF45" s="17"/>
      <c r="LSG45" s="25"/>
      <c r="LSH45" s="25"/>
      <c r="LSI45" s="17"/>
      <c r="LSJ45" s="17"/>
      <c r="LSK45" s="17"/>
      <c r="LSL45" s="25"/>
      <c r="LSM45" s="25"/>
      <c r="LSN45" s="17"/>
      <c r="LSO45" s="17"/>
      <c r="LSP45" s="17"/>
      <c r="LSQ45" s="25"/>
      <c r="LSR45" s="25"/>
      <c r="LSS45" s="26"/>
      <c r="LST45" s="17"/>
      <c r="LSU45" s="17"/>
      <c r="LSV45" s="17"/>
      <c r="LSW45" s="25"/>
      <c r="LSX45" s="25"/>
      <c r="LSY45" s="17"/>
      <c r="LSZ45" s="17"/>
      <c r="LTA45" s="17"/>
      <c r="LTB45" s="25"/>
      <c r="LTC45" s="25"/>
      <c r="LTD45" s="17"/>
      <c r="LTE45" s="17"/>
      <c r="LTF45" s="17"/>
      <c r="LTG45" s="25"/>
      <c r="LTH45" s="25"/>
      <c r="LTI45" s="26"/>
      <c r="LTJ45" s="17"/>
      <c r="LTK45" s="17"/>
      <c r="LTL45" s="17"/>
      <c r="LTM45" s="25"/>
      <c r="LTN45" s="25"/>
      <c r="LTO45" s="17"/>
      <c r="LTP45" s="17"/>
      <c r="LTQ45" s="17"/>
      <c r="LTR45" s="25"/>
      <c r="LTS45" s="25"/>
      <c r="LTT45" s="17"/>
      <c r="LTU45" s="17"/>
      <c r="LTV45" s="17"/>
      <c r="LTW45" s="25"/>
      <c r="LTX45" s="25"/>
      <c r="LTY45" s="26"/>
      <c r="LTZ45" s="17"/>
      <c r="LUA45" s="17"/>
      <c r="LUB45" s="17"/>
      <c r="LUC45" s="25"/>
      <c r="LUD45" s="25"/>
      <c r="LUE45" s="17"/>
      <c r="LUF45" s="17"/>
      <c r="LUG45" s="17"/>
      <c r="LUH45" s="25"/>
      <c r="LUI45" s="25"/>
      <c r="LUJ45" s="17"/>
      <c r="LUK45" s="17"/>
      <c r="LUL45" s="17"/>
      <c r="LUM45" s="25"/>
      <c r="LUN45" s="25"/>
      <c r="LUO45" s="26"/>
      <c r="LUP45" s="17"/>
      <c r="LUQ45" s="17"/>
      <c r="LUR45" s="17"/>
      <c r="LUS45" s="25"/>
      <c r="LUT45" s="25"/>
      <c r="LUU45" s="17"/>
      <c r="LUV45" s="17"/>
      <c r="LUW45" s="17"/>
      <c r="LUX45" s="25"/>
      <c r="LUY45" s="25"/>
      <c r="LUZ45" s="17"/>
      <c r="LVA45" s="17"/>
      <c r="LVB45" s="17"/>
      <c r="LVC45" s="25"/>
      <c r="LVD45" s="25"/>
      <c r="LVE45" s="26"/>
      <c r="LVF45" s="17"/>
      <c r="LVG45" s="17"/>
      <c r="LVH45" s="17"/>
      <c r="LVI45" s="25"/>
      <c r="LVJ45" s="25"/>
      <c r="LVK45" s="17"/>
      <c r="LVL45" s="17"/>
      <c r="LVM45" s="17"/>
      <c r="LVN45" s="25"/>
      <c r="LVO45" s="25"/>
      <c r="LVP45" s="17"/>
      <c r="LVQ45" s="17"/>
      <c r="LVR45" s="17"/>
      <c r="LVS45" s="25"/>
      <c r="LVT45" s="25"/>
      <c r="LVU45" s="26"/>
      <c r="LVV45" s="17"/>
      <c r="LVW45" s="17"/>
      <c r="LVX45" s="17"/>
      <c r="LVY45" s="25"/>
      <c r="LVZ45" s="25"/>
      <c r="LWA45" s="17"/>
      <c r="LWB45" s="17"/>
      <c r="LWC45" s="17"/>
      <c r="LWD45" s="25"/>
      <c r="LWE45" s="25"/>
      <c r="LWF45" s="17"/>
      <c r="LWG45" s="17"/>
      <c r="LWH45" s="17"/>
      <c r="LWI45" s="25"/>
      <c r="LWJ45" s="25"/>
      <c r="LWK45" s="26"/>
      <c r="LWL45" s="17"/>
      <c r="LWM45" s="17"/>
      <c r="LWN45" s="17"/>
      <c r="LWO45" s="25"/>
      <c r="LWP45" s="25"/>
      <c r="LWQ45" s="17"/>
      <c r="LWR45" s="17"/>
      <c r="LWS45" s="17"/>
      <c r="LWT45" s="25"/>
      <c r="LWU45" s="25"/>
      <c r="LWV45" s="17"/>
      <c r="LWW45" s="17"/>
      <c r="LWX45" s="17"/>
      <c r="LWY45" s="25"/>
      <c r="LWZ45" s="25"/>
      <c r="LXA45" s="26"/>
      <c r="LXB45" s="17"/>
      <c r="LXC45" s="17"/>
      <c r="LXD45" s="17"/>
      <c r="LXE45" s="25"/>
      <c r="LXF45" s="25"/>
      <c r="LXG45" s="17"/>
      <c r="LXH45" s="17"/>
      <c r="LXI45" s="17"/>
      <c r="LXJ45" s="25"/>
      <c r="LXK45" s="25"/>
      <c r="LXL45" s="17"/>
      <c r="LXM45" s="17"/>
      <c r="LXN45" s="17"/>
      <c r="LXO45" s="25"/>
      <c r="LXP45" s="25"/>
      <c r="LXQ45" s="26"/>
      <c r="LXR45" s="17"/>
      <c r="LXS45" s="17"/>
      <c r="LXT45" s="17"/>
      <c r="LXU45" s="25"/>
      <c r="LXV45" s="25"/>
      <c r="LXW45" s="17"/>
      <c r="LXX45" s="17"/>
      <c r="LXY45" s="17"/>
      <c r="LXZ45" s="25"/>
      <c r="LYA45" s="25"/>
      <c r="LYB45" s="17"/>
      <c r="LYC45" s="17"/>
      <c r="LYD45" s="17"/>
      <c r="LYE45" s="25"/>
      <c r="LYF45" s="25"/>
      <c r="LYG45" s="26"/>
      <c r="LYH45" s="17"/>
      <c r="LYI45" s="17"/>
      <c r="LYJ45" s="17"/>
      <c r="LYK45" s="25"/>
      <c r="LYL45" s="25"/>
      <c r="LYM45" s="17"/>
      <c r="LYN45" s="17"/>
      <c r="LYO45" s="17"/>
      <c r="LYP45" s="25"/>
      <c r="LYQ45" s="25"/>
      <c r="LYR45" s="17"/>
      <c r="LYS45" s="17"/>
      <c r="LYT45" s="17"/>
      <c r="LYU45" s="25"/>
      <c r="LYV45" s="25"/>
      <c r="LYW45" s="26"/>
      <c r="LYX45" s="17"/>
      <c r="LYY45" s="17"/>
      <c r="LYZ45" s="17"/>
      <c r="LZA45" s="25"/>
      <c r="LZB45" s="25"/>
      <c r="LZC45" s="17"/>
      <c r="LZD45" s="17"/>
      <c r="LZE45" s="17"/>
      <c r="LZF45" s="25"/>
      <c r="LZG45" s="25"/>
      <c r="LZH45" s="17"/>
      <c r="LZI45" s="17"/>
      <c r="LZJ45" s="17"/>
      <c r="LZK45" s="25"/>
      <c r="LZL45" s="25"/>
      <c r="LZM45" s="26"/>
      <c r="LZN45" s="17"/>
      <c r="LZO45" s="17"/>
      <c r="LZP45" s="17"/>
      <c r="LZQ45" s="25"/>
      <c r="LZR45" s="25"/>
      <c r="LZS45" s="17"/>
      <c r="LZT45" s="17"/>
      <c r="LZU45" s="17"/>
      <c r="LZV45" s="25"/>
      <c r="LZW45" s="25"/>
      <c r="LZX45" s="17"/>
      <c r="LZY45" s="17"/>
      <c r="LZZ45" s="17"/>
      <c r="MAA45" s="25"/>
      <c r="MAB45" s="25"/>
      <c r="MAC45" s="26"/>
      <c r="MAD45" s="17"/>
      <c r="MAE45" s="17"/>
      <c r="MAF45" s="17"/>
      <c r="MAG45" s="25"/>
      <c r="MAH45" s="25"/>
      <c r="MAI45" s="17"/>
      <c r="MAJ45" s="17"/>
      <c r="MAK45" s="17"/>
      <c r="MAL45" s="25"/>
      <c r="MAM45" s="25"/>
      <c r="MAN45" s="17"/>
      <c r="MAO45" s="17"/>
      <c r="MAP45" s="17"/>
      <c r="MAQ45" s="25"/>
      <c r="MAR45" s="25"/>
      <c r="MAS45" s="26"/>
      <c r="MAT45" s="17"/>
      <c r="MAU45" s="17"/>
      <c r="MAV45" s="17"/>
      <c r="MAW45" s="25"/>
      <c r="MAX45" s="25"/>
      <c r="MAY45" s="17"/>
      <c r="MAZ45" s="17"/>
      <c r="MBA45" s="17"/>
      <c r="MBB45" s="25"/>
      <c r="MBC45" s="25"/>
      <c r="MBD45" s="17"/>
      <c r="MBE45" s="17"/>
      <c r="MBF45" s="17"/>
      <c r="MBG45" s="25"/>
      <c r="MBH45" s="25"/>
      <c r="MBI45" s="26"/>
      <c r="MBJ45" s="17"/>
      <c r="MBK45" s="17"/>
      <c r="MBL45" s="17"/>
      <c r="MBM45" s="25"/>
      <c r="MBN45" s="25"/>
      <c r="MBO45" s="17"/>
      <c r="MBP45" s="17"/>
      <c r="MBQ45" s="17"/>
      <c r="MBR45" s="25"/>
      <c r="MBS45" s="25"/>
      <c r="MBT45" s="17"/>
      <c r="MBU45" s="17"/>
      <c r="MBV45" s="17"/>
      <c r="MBW45" s="25"/>
      <c r="MBX45" s="25"/>
      <c r="MBY45" s="26"/>
      <c r="MBZ45" s="17"/>
      <c r="MCA45" s="17"/>
      <c r="MCB45" s="17"/>
      <c r="MCC45" s="25"/>
      <c r="MCD45" s="25"/>
      <c r="MCE45" s="17"/>
      <c r="MCF45" s="17"/>
      <c r="MCG45" s="17"/>
      <c r="MCH45" s="25"/>
      <c r="MCI45" s="25"/>
      <c r="MCJ45" s="17"/>
      <c r="MCK45" s="17"/>
      <c r="MCL45" s="17"/>
      <c r="MCM45" s="25"/>
      <c r="MCN45" s="25"/>
      <c r="MCO45" s="26"/>
      <c r="MCP45" s="17"/>
      <c r="MCQ45" s="17"/>
      <c r="MCR45" s="17"/>
      <c r="MCS45" s="25"/>
      <c r="MCT45" s="25"/>
      <c r="MCU45" s="17"/>
      <c r="MCV45" s="17"/>
      <c r="MCW45" s="17"/>
      <c r="MCX45" s="25"/>
      <c r="MCY45" s="25"/>
      <c r="MCZ45" s="17"/>
      <c r="MDA45" s="17"/>
      <c r="MDB45" s="17"/>
      <c r="MDC45" s="25"/>
      <c r="MDD45" s="25"/>
      <c r="MDE45" s="26"/>
      <c r="MDF45" s="17"/>
      <c r="MDG45" s="17"/>
      <c r="MDH45" s="17"/>
      <c r="MDI45" s="25"/>
      <c r="MDJ45" s="25"/>
      <c r="MDK45" s="17"/>
      <c r="MDL45" s="17"/>
      <c r="MDM45" s="17"/>
      <c r="MDN45" s="25"/>
      <c r="MDO45" s="25"/>
      <c r="MDP45" s="17"/>
      <c r="MDQ45" s="17"/>
      <c r="MDR45" s="17"/>
      <c r="MDS45" s="25"/>
      <c r="MDT45" s="25"/>
      <c r="MDU45" s="26"/>
      <c r="MDV45" s="17"/>
      <c r="MDW45" s="17"/>
      <c r="MDX45" s="17"/>
      <c r="MDY45" s="25"/>
      <c r="MDZ45" s="25"/>
      <c r="MEA45" s="17"/>
      <c r="MEB45" s="17"/>
      <c r="MEC45" s="17"/>
      <c r="MED45" s="25"/>
      <c r="MEE45" s="25"/>
      <c r="MEF45" s="17"/>
      <c r="MEG45" s="17"/>
      <c r="MEH45" s="17"/>
      <c r="MEI45" s="25"/>
      <c r="MEJ45" s="25"/>
      <c r="MEK45" s="26"/>
      <c r="MEL45" s="17"/>
      <c r="MEM45" s="17"/>
      <c r="MEN45" s="17"/>
      <c r="MEO45" s="25"/>
      <c r="MEP45" s="25"/>
      <c r="MEQ45" s="17"/>
      <c r="MER45" s="17"/>
      <c r="MES45" s="17"/>
      <c r="MET45" s="25"/>
      <c r="MEU45" s="25"/>
      <c r="MEV45" s="17"/>
      <c r="MEW45" s="17"/>
      <c r="MEX45" s="17"/>
      <c r="MEY45" s="25"/>
      <c r="MEZ45" s="25"/>
      <c r="MFA45" s="26"/>
      <c r="MFB45" s="17"/>
      <c r="MFC45" s="17"/>
      <c r="MFD45" s="17"/>
      <c r="MFE45" s="25"/>
      <c r="MFF45" s="25"/>
      <c r="MFG45" s="17"/>
      <c r="MFH45" s="17"/>
      <c r="MFI45" s="17"/>
      <c r="MFJ45" s="25"/>
      <c r="MFK45" s="25"/>
      <c r="MFL45" s="17"/>
      <c r="MFM45" s="17"/>
      <c r="MFN45" s="17"/>
      <c r="MFO45" s="25"/>
      <c r="MFP45" s="25"/>
      <c r="MFQ45" s="26"/>
      <c r="MFR45" s="17"/>
      <c r="MFS45" s="17"/>
      <c r="MFT45" s="17"/>
      <c r="MFU45" s="25"/>
      <c r="MFV45" s="25"/>
      <c r="MFW45" s="17"/>
      <c r="MFX45" s="17"/>
      <c r="MFY45" s="17"/>
      <c r="MFZ45" s="25"/>
      <c r="MGA45" s="25"/>
      <c r="MGB45" s="17"/>
      <c r="MGC45" s="17"/>
      <c r="MGD45" s="17"/>
      <c r="MGE45" s="25"/>
      <c r="MGF45" s="25"/>
      <c r="MGG45" s="26"/>
      <c r="MGH45" s="17"/>
      <c r="MGI45" s="17"/>
      <c r="MGJ45" s="17"/>
      <c r="MGK45" s="25"/>
      <c r="MGL45" s="25"/>
      <c r="MGM45" s="17"/>
      <c r="MGN45" s="17"/>
      <c r="MGO45" s="17"/>
      <c r="MGP45" s="25"/>
      <c r="MGQ45" s="25"/>
      <c r="MGR45" s="17"/>
      <c r="MGS45" s="17"/>
      <c r="MGT45" s="17"/>
      <c r="MGU45" s="25"/>
      <c r="MGV45" s="25"/>
      <c r="MGW45" s="26"/>
      <c r="MGX45" s="17"/>
      <c r="MGY45" s="17"/>
      <c r="MGZ45" s="17"/>
      <c r="MHA45" s="25"/>
      <c r="MHB45" s="25"/>
      <c r="MHC45" s="17"/>
      <c r="MHD45" s="17"/>
      <c r="MHE45" s="17"/>
      <c r="MHF45" s="25"/>
      <c r="MHG45" s="25"/>
      <c r="MHH45" s="17"/>
      <c r="MHI45" s="17"/>
      <c r="MHJ45" s="17"/>
      <c r="MHK45" s="25"/>
      <c r="MHL45" s="25"/>
      <c r="MHM45" s="26"/>
      <c r="MHN45" s="17"/>
      <c r="MHO45" s="17"/>
      <c r="MHP45" s="17"/>
      <c r="MHQ45" s="25"/>
      <c r="MHR45" s="25"/>
      <c r="MHS45" s="17"/>
      <c r="MHT45" s="17"/>
      <c r="MHU45" s="17"/>
      <c r="MHV45" s="25"/>
      <c r="MHW45" s="25"/>
      <c r="MHX45" s="17"/>
      <c r="MHY45" s="17"/>
      <c r="MHZ45" s="17"/>
      <c r="MIA45" s="25"/>
      <c r="MIB45" s="25"/>
      <c r="MIC45" s="26"/>
      <c r="MID45" s="17"/>
      <c r="MIE45" s="17"/>
      <c r="MIF45" s="17"/>
      <c r="MIG45" s="25"/>
      <c r="MIH45" s="25"/>
      <c r="MII45" s="17"/>
      <c r="MIJ45" s="17"/>
      <c r="MIK45" s="17"/>
      <c r="MIL45" s="25"/>
      <c r="MIM45" s="25"/>
      <c r="MIN45" s="17"/>
      <c r="MIO45" s="17"/>
      <c r="MIP45" s="17"/>
      <c r="MIQ45" s="25"/>
      <c r="MIR45" s="25"/>
      <c r="MIS45" s="26"/>
      <c r="MIT45" s="17"/>
      <c r="MIU45" s="17"/>
      <c r="MIV45" s="17"/>
      <c r="MIW45" s="25"/>
      <c r="MIX45" s="25"/>
      <c r="MIY45" s="17"/>
      <c r="MIZ45" s="17"/>
      <c r="MJA45" s="17"/>
      <c r="MJB45" s="25"/>
      <c r="MJC45" s="25"/>
      <c r="MJD45" s="17"/>
      <c r="MJE45" s="17"/>
      <c r="MJF45" s="17"/>
      <c r="MJG45" s="25"/>
      <c r="MJH45" s="25"/>
      <c r="MJI45" s="26"/>
      <c r="MJJ45" s="17"/>
      <c r="MJK45" s="17"/>
      <c r="MJL45" s="17"/>
      <c r="MJM45" s="25"/>
      <c r="MJN45" s="25"/>
      <c r="MJO45" s="17"/>
      <c r="MJP45" s="17"/>
      <c r="MJQ45" s="17"/>
      <c r="MJR45" s="25"/>
      <c r="MJS45" s="25"/>
      <c r="MJT45" s="17"/>
      <c r="MJU45" s="17"/>
      <c r="MJV45" s="17"/>
      <c r="MJW45" s="25"/>
      <c r="MJX45" s="25"/>
      <c r="MJY45" s="26"/>
      <c r="MJZ45" s="17"/>
      <c r="MKA45" s="17"/>
      <c r="MKB45" s="17"/>
      <c r="MKC45" s="25"/>
      <c r="MKD45" s="25"/>
      <c r="MKE45" s="17"/>
      <c r="MKF45" s="17"/>
      <c r="MKG45" s="17"/>
      <c r="MKH45" s="25"/>
      <c r="MKI45" s="25"/>
      <c r="MKJ45" s="17"/>
      <c r="MKK45" s="17"/>
      <c r="MKL45" s="17"/>
      <c r="MKM45" s="25"/>
      <c r="MKN45" s="25"/>
      <c r="MKO45" s="26"/>
      <c r="MKP45" s="17"/>
      <c r="MKQ45" s="17"/>
      <c r="MKR45" s="17"/>
      <c r="MKS45" s="25"/>
      <c r="MKT45" s="25"/>
      <c r="MKU45" s="17"/>
      <c r="MKV45" s="17"/>
      <c r="MKW45" s="17"/>
      <c r="MKX45" s="25"/>
      <c r="MKY45" s="25"/>
      <c r="MKZ45" s="17"/>
      <c r="MLA45" s="17"/>
      <c r="MLB45" s="17"/>
      <c r="MLC45" s="25"/>
      <c r="MLD45" s="25"/>
      <c r="MLE45" s="26"/>
      <c r="MLF45" s="17"/>
      <c r="MLG45" s="17"/>
      <c r="MLH45" s="17"/>
      <c r="MLI45" s="25"/>
      <c r="MLJ45" s="25"/>
      <c r="MLK45" s="17"/>
      <c r="MLL45" s="17"/>
      <c r="MLM45" s="17"/>
      <c r="MLN45" s="25"/>
      <c r="MLO45" s="25"/>
      <c r="MLP45" s="17"/>
      <c r="MLQ45" s="17"/>
      <c r="MLR45" s="17"/>
      <c r="MLS45" s="25"/>
      <c r="MLT45" s="25"/>
      <c r="MLU45" s="26"/>
      <c r="MLV45" s="17"/>
      <c r="MLW45" s="17"/>
      <c r="MLX45" s="17"/>
      <c r="MLY45" s="25"/>
      <c r="MLZ45" s="25"/>
      <c r="MMA45" s="17"/>
      <c r="MMB45" s="17"/>
      <c r="MMC45" s="17"/>
      <c r="MMD45" s="25"/>
      <c r="MME45" s="25"/>
      <c r="MMF45" s="17"/>
      <c r="MMG45" s="17"/>
      <c r="MMH45" s="17"/>
      <c r="MMI45" s="25"/>
      <c r="MMJ45" s="25"/>
      <c r="MMK45" s="26"/>
      <c r="MML45" s="17"/>
      <c r="MMM45" s="17"/>
      <c r="MMN45" s="17"/>
      <c r="MMO45" s="25"/>
      <c r="MMP45" s="25"/>
      <c r="MMQ45" s="17"/>
      <c r="MMR45" s="17"/>
      <c r="MMS45" s="17"/>
      <c r="MMT45" s="25"/>
      <c r="MMU45" s="25"/>
      <c r="MMV45" s="17"/>
      <c r="MMW45" s="17"/>
      <c r="MMX45" s="17"/>
      <c r="MMY45" s="25"/>
      <c r="MMZ45" s="25"/>
      <c r="MNA45" s="26"/>
      <c r="MNB45" s="17"/>
      <c r="MNC45" s="17"/>
      <c r="MND45" s="17"/>
      <c r="MNE45" s="25"/>
      <c r="MNF45" s="25"/>
      <c r="MNG45" s="17"/>
      <c r="MNH45" s="17"/>
      <c r="MNI45" s="17"/>
      <c r="MNJ45" s="25"/>
      <c r="MNK45" s="25"/>
      <c r="MNL45" s="17"/>
      <c r="MNM45" s="17"/>
      <c r="MNN45" s="17"/>
      <c r="MNO45" s="25"/>
      <c r="MNP45" s="25"/>
      <c r="MNQ45" s="26"/>
      <c r="MNR45" s="17"/>
      <c r="MNS45" s="17"/>
      <c r="MNT45" s="17"/>
      <c r="MNU45" s="25"/>
      <c r="MNV45" s="25"/>
      <c r="MNW45" s="17"/>
      <c r="MNX45" s="17"/>
      <c r="MNY45" s="17"/>
      <c r="MNZ45" s="25"/>
      <c r="MOA45" s="25"/>
      <c r="MOB45" s="17"/>
      <c r="MOC45" s="17"/>
      <c r="MOD45" s="17"/>
      <c r="MOE45" s="25"/>
      <c r="MOF45" s="25"/>
      <c r="MOG45" s="26"/>
      <c r="MOH45" s="17"/>
      <c r="MOI45" s="17"/>
      <c r="MOJ45" s="17"/>
      <c r="MOK45" s="25"/>
      <c r="MOL45" s="25"/>
      <c r="MOM45" s="17"/>
      <c r="MON45" s="17"/>
      <c r="MOO45" s="17"/>
      <c r="MOP45" s="25"/>
      <c r="MOQ45" s="25"/>
      <c r="MOR45" s="17"/>
      <c r="MOS45" s="17"/>
      <c r="MOT45" s="17"/>
      <c r="MOU45" s="25"/>
      <c r="MOV45" s="25"/>
      <c r="MOW45" s="26"/>
      <c r="MOX45" s="17"/>
      <c r="MOY45" s="17"/>
      <c r="MOZ45" s="17"/>
      <c r="MPA45" s="25"/>
      <c r="MPB45" s="25"/>
      <c r="MPC45" s="17"/>
      <c r="MPD45" s="17"/>
      <c r="MPE45" s="17"/>
      <c r="MPF45" s="25"/>
      <c r="MPG45" s="25"/>
      <c r="MPH45" s="17"/>
      <c r="MPI45" s="17"/>
      <c r="MPJ45" s="17"/>
      <c r="MPK45" s="25"/>
      <c r="MPL45" s="25"/>
      <c r="MPM45" s="26"/>
      <c r="MPN45" s="17"/>
      <c r="MPO45" s="17"/>
      <c r="MPP45" s="17"/>
      <c r="MPQ45" s="25"/>
      <c r="MPR45" s="25"/>
      <c r="MPS45" s="17"/>
      <c r="MPT45" s="17"/>
      <c r="MPU45" s="17"/>
      <c r="MPV45" s="25"/>
      <c r="MPW45" s="25"/>
      <c r="MPX45" s="17"/>
      <c r="MPY45" s="17"/>
      <c r="MPZ45" s="17"/>
      <c r="MQA45" s="25"/>
      <c r="MQB45" s="25"/>
      <c r="MQC45" s="26"/>
      <c r="MQD45" s="17"/>
      <c r="MQE45" s="17"/>
      <c r="MQF45" s="17"/>
      <c r="MQG45" s="25"/>
      <c r="MQH45" s="25"/>
      <c r="MQI45" s="17"/>
      <c r="MQJ45" s="17"/>
      <c r="MQK45" s="17"/>
      <c r="MQL45" s="25"/>
      <c r="MQM45" s="25"/>
      <c r="MQN45" s="17"/>
      <c r="MQO45" s="17"/>
      <c r="MQP45" s="17"/>
      <c r="MQQ45" s="25"/>
      <c r="MQR45" s="25"/>
      <c r="MQS45" s="26"/>
      <c r="MQT45" s="17"/>
      <c r="MQU45" s="17"/>
      <c r="MQV45" s="17"/>
      <c r="MQW45" s="25"/>
      <c r="MQX45" s="25"/>
      <c r="MQY45" s="17"/>
      <c r="MQZ45" s="17"/>
      <c r="MRA45" s="17"/>
      <c r="MRB45" s="25"/>
      <c r="MRC45" s="25"/>
      <c r="MRD45" s="17"/>
      <c r="MRE45" s="17"/>
      <c r="MRF45" s="17"/>
      <c r="MRG45" s="25"/>
      <c r="MRH45" s="25"/>
      <c r="MRI45" s="26"/>
      <c r="MRJ45" s="17"/>
      <c r="MRK45" s="17"/>
      <c r="MRL45" s="17"/>
      <c r="MRM45" s="25"/>
      <c r="MRN45" s="25"/>
      <c r="MRO45" s="17"/>
      <c r="MRP45" s="17"/>
      <c r="MRQ45" s="17"/>
      <c r="MRR45" s="25"/>
      <c r="MRS45" s="25"/>
      <c r="MRT45" s="17"/>
      <c r="MRU45" s="17"/>
      <c r="MRV45" s="17"/>
      <c r="MRW45" s="25"/>
      <c r="MRX45" s="25"/>
      <c r="MRY45" s="26"/>
      <c r="MRZ45" s="17"/>
      <c r="MSA45" s="17"/>
      <c r="MSB45" s="17"/>
      <c r="MSC45" s="25"/>
      <c r="MSD45" s="25"/>
      <c r="MSE45" s="17"/>
      <c r="MSF45" s="17"/>
      <c r="MSG45" s="17"/>
      <c r="MSH45" s="25"/>
      <c r="MSI45" s="25"/>
      <c r="MSJ45" s="17"/>
      <c r="MSK45" s="17"/>
      <c r="MSL45" s="17"/>
      <c r="MSM45" s="25"/>
      <c r="MSN45" s="25"/>
      <c r="MSO45" s="26"/>
      <c r="MSP45" s="17"/>
      <c r="MSQ45" s="17"/>
      <c r="MSR45" s="17"/>
      <c r="MSS45" s="25"/>
      <c r="MST45" s="25"/>
      <c r="MSU45" s="17"/>
      <c r="MSV45" s="17"/>
      <c r="MSW45" s="17"/>
      <c r="MSX45" s="25"/>
      <c r="MSY45" s="25"/>
      <c r="MSZ45" s="17"/>
      <c r="MTA45" s="17"/>
      <c r="MTB45" s="17"/>
      <c r="MTC45" s="25"/>
      <c r="MTD45" s="25"/>
      <c r="MTE45" s="26"/>
      <c r="MTF45" s="17"/>
      <c r="MTG45" s="17"/>
      <c r="MTH45" s="17"/>
      <c r="MTI45" s="25"/>
      <c r="MTJ45" s="25"/>
      <c r="MTK45" s="17"/>
      <c r="MTL45" s="17"/>
      <c r="MTM45" s="17"/>
      <c r="MTN45" s="25"/>
      <c r="MTO45" s="25"/>
      <c r="MTP45" s="17"/>
      <c r="MTQ45" s="17"/>
      <c r="MTR45" s="17"/>
      <c r="MTS45" s="25"/>
      <c r="MTT45" s="25"/>
      <c r="MTU45" s="26"/>
      <c r="MTV45" s="17"/>
      <c r="MTW45" s="17"/>
      <c r="MTX45" s="17"/>
      <c r="MTY45" s="25"/>
      <c r="MTZ45" s="25"/>
      <c r="MUA45" s="17"/>
      <c r="MUB45" s="17"/>
      <c r="MUC45" s="17"/>
      <c r="MUD45" s="25"/>
      <c r="MUE45" s="25"/>
      <c r="MUF45" s="17"/>
      <c r="MUG45" s="17"/>
      <c r="MUH45" s="17"/>
      <c r="MUI45" s="25"/>
      <c r="MUJ45" s="25"/>
      <c r="MUK45" s="26"/>
      <c r="MUL45" s="17"/>
      <c r="MUM45" s="17"/>
      <c r="MUN45" s="17"/>
      <c r="MUO45" s="25"/>
      <c r="MUP45" s="25"/>
      <c r="MUQ45" s="17"/>
      <c r="MUR45" s="17"/>
      <c r="MUS45" s="17"/>
      <c r="MUT45" s="25"/>
      <c r="MUU45" s="25"/>
      <c r="MUV45" s="17"/>
      <c r="MUW45" s="17"/>
      <c r="MUX45" s="17"/>
      <c r="MUY45" s="25"/>
      <c r="MUZ45" s="25"/>
      <c r="MVA45" s="26"/>
      <c r="MVB45" s="17"/>
      <c r="MVC45" s="17"/>
      <c r="MVD45" s="17"/>
      <c r="MVE45" s="25"/>
      <c r="MVF45" s="25"/>
      <c r="MVG45" s="17"/>
      <c r="MVH45" s="17"/>
      <c r="MVI45" s="17"/>
      <c r="MVJ45" s="25"/>
      <c r="MVK45" s="25"/>
      <c r="MVL45" s="17"/>
      <c r="MVM45" s="17"/>
      <c r="MVN45" s="17"/>
      <c r="MVO45" s="25"/>
      <c r="MVP45" s="25"/>
      <c r="MVQ45" s="26"/>
      <c r="MVR45" s="17"/>
      <c r="MVS45" s="17"/>
      <c r="MVT45" s="17"/>
      <c r="MVU45" s="25"/>
      <c r="MVV45" s="25"/>
      <c r="MVW45" s="17"/>
      <c r="MVX45" s="17"/>
      <c r="MVY45" s="17"/>
      <c r="MVZ45" s="25"/>
      <c r="MWA45" s="25"/>
      <c r="MWB45" s="17"/>
      <c r="MWC45" s="17"/>
      <c r="MWD45" s="17"/>
      <c r="MWE45" s="25"/>
      <c r="MWF45" s="25"/>
      <c r="MWG45" s="26"/>
      <c r="MWH45" s="17"/>
      <c r="MWI45" s="17"/>
      <c r="MWJ45" s="17"/>
      <c r="MWK45" s="25"/>
      <c r="MWL45" s="25"/>
      <c r="MWM45" s="17"/>
      <c r="MWN45" s="17"/>
      <c r="MWO45" s="17"/>
      <c r="MWP45" s="25"/>
      <c r="MWQ45" s="25"/>
      <c r="MWR45" s="17"/>
      <c r="MWS45" s="17"/>
      <c r="MWT45" s="17"/>
      <c r="MWU45" s="25"/>
      <c r="MWV45" s="25"/>
      <c r="MWW45" s="26"/>
      <c r="MWX45" s="17"/>
      <c r="MWY45" s="17"/>
      <c r="MWZ45" s="17"/>
      <c r="MXA45" s="25"/>
      <c r="MXB45" s="25"/>
      <c r="MXC45" s="17"/>
      <c r="MXD45" s="17"/>
      <c r="MXE45" s="17"/>
      <c r="MXF45" s="25"/>
      <c r="MXG45" s="25"/>
      <c r="MXH45" s="17"/>
      <c r="MXI45" s="17"/>
      <c r="MXJ45" s="17"/>
      <c r="MXK45" s="25"/>
      <c r="MXL45" s="25"/>
      <c r="MXM45" s="26"/>
      <c r="MXN45" s="17"/>
      <c r="MXO45" s="17"/>
      <c r="MXP45" s="17"/>
      <c r="MXQ45" s="25"/>
      <c r="MXR45" s="25"/>
      <c r="MXS45" s="17"/>
      <c r="MXT45" s="17"/>
      <c r="MXU45" s="17"/>
      <c r="MXV45" s="25"/>
      <c r="MXW45" s="25"/>
      <c r="MXX45" s="17"/>
      <c r="MXY45" s="17"/>
      <c r="MXZ45" s="17"/>
      <c r="MYA45" s="25"/>
      <c r="MYB45" s="25"/>
      <c r="MYC45" s="26"/>
      <c r="MYD45" s="17"/>
      <c r="MYE45" s="17"/>
      <c r="MYF45" s="17"/>
      <c r="MYG45" s="25"/>
      <c r="MYH45" s="25"/>
      <c r="MYI45" s="17"/>
      <c r="MYJ45" s="17"/>
      <c r="MYK45" s="17"/>
      <c r="MYL45" s="25"/>
      <c r="MYM45" s="25"/>
      <c r="MYN45" s="17"/>
      <c r="MYO45" s="17"/>
      <c r="MYP45" s="17"/>
      <c r="MYQ45" s="25"/>
      <c r="MYR45" s="25"/>
      <c r="MYS45" s="26"/>
      <c r="MYT45" s="17"/>
      <c r="MYU45" s="17"/>
      <c r="MYV45" s="17"/>
      <c r="MYW45" s="25"/>
      <c r="MYX45" s="25"/>
      <c r="MYY45" s="17"/>
      <c r="MYZ45" s="17"/>
      <c r="MZA45" s="17"/>
      <c r="MZB45" s="25"/>
      <c r="MZC45" s="25"/>
      <c r="MZD45" s="17"/>
      <c r="MZE45" s="17"/>
      <c r="MZF45" s="17"/>
      <c r="MZG45" s="25"/>
      <c r="MZH45" s="25"/>
      <c r="MZI45" s="26"/>
      <c r="MZJ45" s="17"/>
      <c r="MZK45" s="17"/>
      <c r="MZL45" s="17"/>
      <c r="MZM45" s="25"/>
      <c r="MZN45" s="25"/>
      <c r="MZO45" s="17"/>
      <c r="MZP45" s="17"/>
      <c r="MZQ45" s="17"/>
      <c r="MZR45" s="25"/>
      <c r="MZS45" s="25"/>
      <c r="MZT45" s="17"/>
      <c r="MZU45" s="17"/>
      <c r="MZV45" s="17"/>
      <c r="MZW45" s="25"/>
      <c r="MZX45" s="25"/>
      <c r="MZY45" s="26"/>
      <c r="MZZ45" s="17"/>
      <c r="NAA45" s="17"/>
      <c r="NAB45" s="17"/>
      <c r="NAC45" s="25"/>
      <c r="NAD45" s="25"/>
      <c r="NAE45" s="17"/>
      <c r="NAF45" s="17"/>
      <c r="NAG45" s="17"/>
      <c r="NAH45" s="25"/>
      <c r="NAI45" s="25"/>
      <c r="NAJ45" s="17"/>
      <c r="NAK45" s="17"/>
      <c r="NAL45" s="17"/>
      <c r="NAM45" s="25"/>
      <c r="NAN45" s="25"/>
      <c r="NAO45" s="26"/>
      <c r="NAP45" s="17"/>
      <c r="NAQ45" s="17"/>
      <c r="NAR45" s="17"/>
      <c r="NAS45" s="25"/>
      <c r="NAT45" s="25"/>
      <c r="NAU45" s="17"/>
      <c r="NAV45" s="17"/>
      <c r="NAW45" s="17"/>
      <c r="NAX45" s="25"/>
      <c r="NAY45" s="25"/>
      <c r="NAZ45" s="17"/>
      <c r="NBA45" s="17"/>
      <c r="NBB45" s="17"/>
      <c r="NBC45" s="25"/>
      <c r="NBD45" s="25"/>
      <c r="NBE45" s="26"/>
      <c r="NBF45" s="17"/>
      <c r="NBG45" s="17"/>
      <c r="NBH45" s="17"/>
      <c r="NBI45" s="25"/>
      <c r="NBJ45" s="25"/>
      <c r="NBK45" s="17"/>
      <c r="NBL45" s="17"/>
      <c r="NBM45" s="17"/>
      <c r="NBN45" s="25"/>
      <c r="NBO45" s="25"/>
      <c r="NBP45" s="17"/>
      <c r="NBQ45" s="17"/>
      <c r="NBR45" s="17"/>
      <c r="NBS45" s="25"/>
      <c r="NBT45" s="25"/>
      <c r="NBU45" s="26"/>
      <c r="NBV45" s="17"/>
      <c r="NBW45" s="17"/>
      <c r="NBX45" s="17"/>
      <c r="NBY45" s="25"/>
      <c r="NBZ45" s="25"/>
      <c r="NCA45" s="17"/>
      <c r="NCB45" s="17"/>
      <c r="NCC45" s="17"/>
      <c r="NCD45" s="25"/>
      <c r="NCE45" s="25"/>
      <c r="NCF45" s="17"/>
      <c r="NCG45" s="17"/>
      <c r="NCH45" s="17"/>
      <c r="NCI45" s="25"/>
      <c r="NCJ45" s="25"/>
      <c r="NCK45" s="26"/>
      <c r="NCL45" s="17"/>
      <c r="NCM45" s="17"/>
      <c r="NCN45" s="17"/>
      <c r="NCO45" s="25"/>
      <c r="NCP45" s="25"/>
      <c r="NCQ45" s="17"/>
      <c r="NCR45" s="17"/>
      <c r="NCS45" s="17"/>
      <c r="NCT45" s="25"/>
      <c r="NCU45" s="25"/>
      <c r="NCV45" s="17"/>
      <c r="NCW45" s="17"/>
      <c r="NCX45" s="17"/>
      <c r="NCY45" s="25"/>
      <c r="NCZ45" s="25"/>
      <c r="NDA45" s="26"/>
      <c r="NDB45" s="17"/>
      <c r="NDC45" s="17"/>
      <c r="NDD45" s="17"/>
      <c r="NDE45" s="25"/>
      <c r="NDF45" s="25"/>
      <c r="NDG45" s="17"/>
      <c r="NDH45" s="17"/>
      <c r="NDI45" s="17"/>
      <c r="NDJ45" s="25"/>
      <c r="NDK45" s="25"/>
      <c r="NDL45" s="17"/>
      <c r="NDM45" s="17"/>
      <c r="NDN45" s="17"/>
      <c r="NDO45" s="25"/>
      <c r="NDP45" s="25"/>
      <c r="NDQ45" s="26"/>
      <c r="NDR45" s="17"/>
      <c r="NDS45" s="17"/>
      <c r="NDT45" s="17"/>
      <c r="NDU45" s="25"/>
      <c r="NDV45" s="25"/>
      <c r="NDW45" s="17"/>
      <c r="NDX45" s="17"/>
      <c r="NDY45" s="17"/>
      <c r="NDZ45" s="25"/>
      <c r="NEA45" s="25"/>
      <c r="NEB45" s="17"/>
      <c r="NEC45" s="17"/>
      <c r="NED45" s="17"/>
      <c r="NEE45" s="25"/>
      <c r="NEF45" s="25"/>
      <c r="NEG45" s="26"/>
      <c r="NEH45" s="17"/>
      <c r="NEI45" s="17"/>
      <c r="NEJ45" s="17"/>
      <c r="NEK45" s="25"/>
      <c r="NEL45" s="25"/>
      <c r="NEM45" s="17"/>
      <c r="NEN45" s="17"/>
      <c r="NEO45" s="17"/>
      <c r="NEP45" s="25"/>
      <c r="NEQ45" s="25"/>
      <c r="NER45" s="17"/>
      <c r="NES45" s="17"/>
      <c r="NET45" s="17"/>
      <c r="NEU45" s="25"/>
      <c r="NEV45" s="25"/>
      <c r="NEW45" s="26"/>
      <c r="NEX45" s="17"/>
      <c r="NEY45" s="17"/>
      <c r="NEZ45" s="17"/>
      <c r="NFA45" s="25"/>
      <c r="NFB45" s="25"/>
      <c r="NFC45" s="17"/>
      <c r="NFD45" s="17"/>
      <c r="NFE45" s="17"/>
      <c r="NFF45" s="25"/>
      <c r="NFG45" s="25"/>
      <c r="NFH45" s="17"/>
      <c r="NFI45" s="17"/>
      <c r="NFJ45" s="17"/>
      <c r="NFK45" s="25"/>
      <c r="NFL45" s="25"/>
      <c r="NFM45" s="26"/>
      <c r="NFN45" s="17"/>
      <c r="NFO45" s="17"/>
      <c r="NFP45" s="17"/>
      <c r="NFQ45" s="25"/>
      <c r="NFR45" s="25"/>
      <c r="NFS45" s="17"/>
      <c r="NFT45" s="17"/>
      <c r="NFU45" s="17"/>
      <c r="NFV45" s="25"/>
      <c r="NFW45" s="25"/>
      <c r="NFX45" s="17"/>
      <c r="NFY45" s="17"/>
      <c r="NFZ45" s="17"/>
      <c r="NGA45" s="25"/>
      <c r="NGB45" s="25"/>
      <c r="NGC45" s="26"/>
      <c r="NGD45" s="17"/>
      <c r="NGE45" s="17"/>
      <c r="NGF45" s="17"/>
      <c r="NGG45" s="25"/>
      <c r="NGH45" s="25"/>
      <c r="NGI45" s="17"/>
      <c r="NGJ45" s="17"/>
      <c r="NGK45" s="17"/>
      <c r="NGL45" s="25"/>
      <c r="NGM45" s="25"/>
      <c r="NGN45" s="17"/>
      <c r="NGO45" s="17"/>
      <c r="NGP45" s="17"/>
      <c r="NGQ45" s="25"/>
      <c r="NGR45" s="25"/>
      <c r="NGS45" s="26"/>
      <c r="NGT45" s="17"/>
      <c r="NGU45" s="17"/>
      <c r="NGV45" s="17"/>
      <c r="NGW45" s="25"/>
      <c r="NGX45" s="25"/>
      <c r="NGY45" s="17"/>
      <c r="NGZ45" s="17"/>
      <c r="NHA45" s="17"/>
      <c r="NHB45" s="25"/>
      <c r="NHC45" s="25"/>
      <c r="NHD45" s="17"/>
      <c r="NHE45" s="17"/>
      <c r="NHF45" s="17"/>
      <c r="NHG45" s="25"/>
      <c r="NHH45" s="25"/>
      <c r="NHI45" s="26"/>
      <c r="NHJ45" s="17"/>
      <c r="NHK45" s="17"/>
      <c r="NHL45" s="17"/>
      <c r="NHM45" s="25"/>
      <c r="NHN45" s="25"/>
      <c r="NHO45" s="17"/>
      <c r="NHP45" s="17"/>
      <c r="NHQ45" s="17"/>
      <c r="NHR45" s="25"/>
      <c r="NHS45" s="25"/>
      <c r="NHT45" s="17"/>
      <c r="NHU45" s="17"/>
      <c r="NHV45" s="17"/>
      <c r="NHW45" s="25"/>
      <c r="NHX45" s="25"/>
      <c r="NHY45" s="26"/>
      <c r="NHZ45" s="17"/>
      <c r="NIA45" s="17"/>
      <c r="NIB45" s="17"/>
      <c r="NIC45" s="25"/>
      <c r="NID45" s="25"/>
      <c r="NIE45" s="17"/>
      <c r="NIF45" s="17"/>
      <c r="NIG45" s="17"/>
      <c r="NIH45" s="25"/>
      <c r="NII45" s="25"/>
      <c r="NIJ45" s="17"/>
      <c r="NIK45" s="17"/>
      <c r="NIL45" s="17"/>
      <c r="NIM45" s="25"/>
      <c r="NIN45" s="25"/>
      <c r="NIO45" s="26"/>
      <c r="NIP45" s="17"/>
      <c r="NIQ45" s="17"/>
      <c r="NIR45" s="17"/>
      <c r="NIS45" s="25"/>
      <c r="NIT45" s="25"/>
      <c r="NIU45" s="17"/>
      <c r="NIV45" s="17"/>
      <c r="NIW45" s="17"/>
      <c r="NIX45" s="25"/>
      <c r="NIY45" s="25"/>
      <c r="NIZ45" s="17"/>
      <c r="NJA45" s="17"/>
      <c r="NJB45" s="17"/>
      <c r="NJC45" s="25"/>
      <c r="NJD45" s="25"/>
      <c r="NJE45" s="26"/>
      <c r="NJF45" s="17"/>
      <c r="NJG45" s="17"/>
      <c r="NJH45" s="17"/>
      <c r="NJI45" s="25"/>
      <c r="NJJ45" s="25"/>
      <c r="NJK45" s="17"/>
      <c r="NJL45" s="17"/>
      <c r="NJM45" s="17"/>
      <c r="NJN45" s="25"/>
      <c r="NJO45" s="25"/>
      <c r="NJP45" s="17"/>
      <c r="NJQ45" s="17"/>
      <c r="NJR45" s="17"/>
      <c r="NJS45" s="25"/>
      <c r="NJT45" s="25"/>
      <c r="NJU45" s="26"/>
      <c r="NJV45" s="17"/>
      <c r="NJW45" s="17"/>
      <c r="NJX45" s="17"/>
      <c r="NJY45" s="25"/>
      <c r="NJZ45" s="25"/>
      <c r="NKA45" s="17"/>
      <c r="NKB45" s="17"/>
      <c r="NKC45" s="17"/>
      <c r="NKD45" s="25"/>
      <c r="NKE45" s="25"/>
      <c r="NKF45" s="17"/>
      <c r="NKG45" s="17"/>
      <c r="NKH45" s="17"/>
      <c r="NKI45" s="25"/>
      <c r="NKJ45" s="25"/>
      <c r="NKK45" s="26"/>
      <c r="NKL45" s="17"/>
      <c r="NKM45" s="17"/>
      <c r="NKN45" s="17"/>
      <c r="NKO45" s="25"/>
      <c r="NKP45" s="25"/>
      <c r="NKQ45" s="17"/>
      <c r="NKR45" s="17"/>
      <c r="NKS45" s="17"/>
      <c r="NKT45" s="25"/>
      <c r="NKU45" s="25"/>
      <c r="NKV45" s="17"/>
      <c r="NKW45" s="17"/>
      <c r="NKX45" s="17"/>
      <c r="NKY45" s="25"/>
      <c r="NKZ45" s="25"/>
      <c r="NLA45" s="26"/>
      <c r="NLB45" s="17"/>
      <c r="NLC45" s="17"/>
      <c r="NLD45" s="17"/>
      <c r="NLE45" s="25"/>
      <c r="NLF45" s="25"/>
      <c r="NLG45" s="17"/>
      <c r="NLH45" s="17"/>
      <c r="NLI45" s="17"/>
      <c r="NLJ45" s="25"/>
      <c r="NLK45" s="25"/>
      <c r="NLL45" s="17"/>
      <c r="NLM45" s="17"/>
      <c r="NLN45" s="17"/>
      <c r="NLO45" s="25"/>
      <c r="NLP45" s="25"/>
      <c r="NLQ45" s="26"/>
      <c r="NLR45" s="17"/>
      <c r="NLS45" s="17"/>
      <c r="NLT45" s="17"/>
      <c r="NLU45" s="25"/>
      <c r="NLV45" s="25"/>
      <c r="NLW45" s="17"/>
      <c r="NLX45" s="17"/>
      <c r="NLY45" s="17"/>
      <c r="NLZ45" s="25"/>
      <c r="NMA45" s="25"/>
      <c r="NMB45" s="17"/>
      <c r="NMC45" s="17"/>
      <c r="NMD45" s="17"/>
      <c r="NME45" s="25"/>
      <c r="NMF45" s="25"/>
      <c r="NMG45" s="26"/>
      <c r="NMH45" s="17"/>
      <c r="NMI45" s="17"/>
      <c r="NMJ45" s="17"/>
      <c r="NMK45" s="25"/>
      <c r="NML45" s="25"/>
      <c r="NMM45" s="17"/>
      <c r="NMN45" s="17"/>
      <c r="NMO45" s="17"/>
      <c r="NMP45" s="25"/>
      <c r="NMQ45" s="25"/>
      <c r="NMR45" s="17"/>
      <c r="NMS45" s="17"/>
      <c r="NMT45" s="17"/>
      <c r="NMU45" s="25"/>
      <c r="NMV45" s="25"/>
      <c r="NMW45" s="26"/>
      <c r="NMX45" s="17"/>
      <c r="NMY45" s="17"/>
      <c r="NMZ45" s="17"/>
      <c r="NNA45" s="25"/>
      <c r="NNB45" s="25"/>
      <c r="NNC45" s="17"/>
      <c r="NND45" s="17"/>
      <c r="NNE45" s="17"/>
      <c r="NNF45" s="25"/>
      <c r="NNG45" s="25"/>
      <c r="NNH45" s="17"/>
      <c r="NNI45" s="17"/>
      <c r="NNJ45" s="17"/>
      <c r="NNK45" s="25"/>
      <c r="NNL45" s="25"/>
      <c r="NNM45" s="26"/>
      <c r="NNN45" s="17"/>
      <c r="NNO45" s="17"/>
      <c r="NNP45" s="17"/>
      <c r="NNQ45" s="25"/>
      <c r="NNR45" s="25"/>
      <c r="NNS45" s="17"/>
      <c r="NNT45" s="17"/>
      <c r="NNU45" s="17"/>
      <c r="NNV45" s="25"/>
      <c r="NNW45" s="25"/>
      <c r="NNX45" s="17"/>
      <c r="NNY45" s="17"/>
      <c r="NNZ45" s="17"/>
      <c r="NOA45" s="25"/>
      <c r="NOB45" s="25"/>
      <c r="NOC45" s="26"/>
      <c r="NOD45" s="17"/>
      <c r="NOE45" s="17"/>
      <c r="NOF45" s="17"/>
      <c r="NOG45" s="25"/>
      <c r="NOH45" s="25"/>
      <c r="NOI45" s="17"/>
      <c r="NOJ45" s="17"/>
      <c r="NOK45" s="17"/>
      <c r="NOL45" s="25"/>
      <c r="NOM45" s="25"/>
      <c r="NON45" s="17"/>
      <c r="NOO45" s="17"/>
      <c r="NOP45" s="17"/>
      <c r="NOQ45" s="25"/>
      <c r="NOR45" s="25"/>
      <c r="NOS45" s="26"/>
      <c r="NOT45" s="17"/>
      <c r="NOU45" s="17"/>
      <c r="NOV45" s="17"/>
      <c r="NOW45" s="25"/>
      <c r="NOX45" s="25"/>
      <c r="NOY45" s="17"/>
      <c r="NOZ45" s="17"/>
      <c r="NPA45" s="17"/>
      <c r="NPB45" s="25"/>
      <c r="NPC45" s="25"/>
      <c r="NPD45" s="17"/>
      <c r="NPE45" s="17"/>
      <c r="NPF45" s="17"/>
      <c r="NPG45" s="25"/>
      <c r="NPH45" s="25"/>
      <c r="NPI45" s="26"/>
      <c r="NPJ45" s="17"/>
      <c r="NPK45" s="17"/>
      <c r="NPL45" s="17"/>
      <c r="NPM45" s="25"/>
      <c r="NPN45" s="25"/>
      <c r="NPO45" s="17"/>
      <c r="NPP45" s="17"/>
      <c r="NPQ45" s="17"/>
      <c r="NPR45" s="25"/>
      <c r="NPS45" s="25"/>
      <c r="NPT45" s="17"/>
      <c r="NPU45" s="17"/>
      <c r="NPV45" s="17"/>
      <c r="NPW45" s="25"/>
      <c r="NPX45" s="25"/>
      <c r="NPY45" s="26"/>
      <c r="NPZ45" s="17"/>
      <c r="NQA45" s="17"/>
      <c r="NQB45" s="17"/>
      <c r="NQC45" s="25"/>
      <c r="NQD45" s="25"/>
      <c r="NQE45" s="17"/>
      <c r="NQF45" s="17"/>
      <c r="NQG45" s="17"/>
      <c r="NQH45" s="25"/>
      <c r="NQI45" s="25"/>
      <c r="NQJ45" s="17"/>
      <c r="NQK45" s="17"/>
      <c r="NQL45" s="17"/>
      <c r="NQM45" s="25"/>
      <c r="NQN45" s="25"/>
      <c r="NQO45" s="26"/>
      <c r="NQP45" s="17"/>
      <c r="NQQ45" s="17"/>
      <c r="NQR45" s="17"/>
      <c r="NQS45" s="25"/>
      <c r="NQT45" s="25"/>
      <c r="NQU45" s="17"/>
      <c r="NQV45" s="17"/>
      <c r="NQW45" s="17"/>
      <c r="NQX45" s="25"/>
      <c r="NQY45" s="25"/>
      <c r="NQZ45" s="17"/>
      <c r="NRA45" s="17"/>
      <c r="NRB45" s="17"/>
      <c r="NRC45" s="25"/>
      <c r="NRD45" s="25"/>
      <c r="NRE45" s="26"/>
      <c r="NRF45" s="17"/>
      <c r="NRG45" s="17"/>
      <c r="NRH45" s="17"/>
      <c r="NRI45" s="25"/>
      <c r="NRJ45" s="25"/>
      <c r="NRK45" s="17"/>
      <c r="NRL45" s="17"/>
      <c r="NRM45" s="17"/>
      <c r="NRN45" s="25"/>
      <c r="NRO45" s="25"/>
      <c r="NRP45" s="17"/>
      <c r="NRQ45" s="17"/>
      <c r="NRR45" s="17"/>
      <c r="NRS45" s="25"/>
      <c r="NRT45" s="25"/>
      <c r="NRU45" s="26"/>
      <c r="NRV45" s="17"/>
      <c r="NRW45" s="17"/>
      <c r="NRX45" s="17"/>
      <c r="NRY45" s="25"/>
      <c r="NRZ45" s="25"/>
      <c r="NSA45" s="17"/>
      <c r="NSB45" s="17"/>
      <c r="NSC45" s="17"/>
      <c r="NSD45" s="25"/>
      <c r="NSE45" s="25"/>
      <c r="NSF45" s="17"/>
      <c r="NSG45" s="17"/>
      <c r="NSH45" s="17"/>
      <c r="NSI45" s="25"/>
      <c r="NSJ45" s="25"/>
      <c r="NSK45" s="26"/>
      <c r="NSL45" s="17"/>
      <c r="NSM45" s="17"/>
      <c r="NSN45" s="17"/>
      <c r="NSO45" s="25"/>
      <c r="NSP45" s="25"/>
      <c r="NSQ45" s="17"/>
      <c r="NSR45" s="17"/>
      <c r="NSS45" s="17"/>
      <c r="NST45" s="25"/>
      <c r="NSU45" s="25"/>
      <c r="NSV45" s="17"/>
      <c r="NSW45" s="17"/>
      <c r="NSX45" s="17"/>
      <c r="NSY45" s="25"/>
      <c r="NSZ45" s="25"/>
      <c r="NTA45" s="26"/>
      <c r="NTB45" s="17"/>
      <c r="NTC45" s="17"/>
      <c r="NTD45" s="17"/>
      <c r="NTE45" s="25"/>
      <c r="NTF45" s="25"/>
      <c r="NTG45" s="17"/>
      <c r="NTH45" s="17"/>
      <c r="NTI45" s="17"/>
      <c r="NTJ45" s="25"/>
      <c r="NTK45" s="25"/>
      <c r="NTL45" s="17"/>
      <c r="NTM45" s="17"/>
      <c r="NTN45" s="17"/>
      <c r="NTO45" s="25"/>
      <c r="NTP45" s="25"/>
      <c r="NTQ45" s="26"/>
      <c r="NTR45" s="17"/>
      <c r="NTS45" s="17"/>
      <c r="NTT45" s="17"/>
      <c r="NTU45" s="25"/>
      <c r="NTV45" s="25"/>
      <c r="NTW45" s="17"/>
      <c r="NTX45" s="17"/>
      <c r="NTY45" s="17"/>
      <c r="NTZ45" s="25"/>
      <c r="NUA45" s="25"/>
      <c r="NUB45" s="17"/>
      <c r="NUC45" s="17"/>
      <c r="NUD45" s="17"/>
      <c r="NUE45" s="25"/>
      <c r="NUF45" s="25"/>
      <c r="NUG45" s="26"/>
      <c r="NUH45" s="17"/>
      <c r="NUI45" s="17"/>
      <c r="NUJ45" s="17"/>
      <c r="NUK45" s="25"/>
      <c r="NUL45" s="25"/>
      <c r="NUM45" s="17"/>
      <c r="NUN45" s="17"/>
      <c r="NUO45" s="17"/>
      <c r="NUP45" s="25"/>
      <c r="NUQ45" s="25"/>
      <c r="NUR45" s="17"/>
      <c r="NUS45" s="17"/>
      <c r="NUT45" s="17"/>
      <c r="NUU45" s="25"/>
      <c r="NUV45" s="25"/>
      <c r="NUW45" s="26"/>
      <c r="NUX45" s="17"/>
      <c r="NUY45" s="17"/>
      <c r="NUZ45" s="17"/>
      <c r="NVA45" s="25"/>
      <c r="NVB45" s="25"/>
      <c r="NVC45" s="17"/>
      <c r="NVD45" s="17"/>
      <c r="NVE45" s="17"/>
      <c r="NVF45" s="25"/>
      <c r="NVG45" s="25"/>
      <c r="NVH45" s="17"/>
      <c r="NVI45" s="17"/>
      <c r="NVJ45" s="17"/>
      <c r="NVK45" s="25"/>
      <c r="NVL45" s="25"/>
      <c r="NVM45" s="26"/>
      <c r="NVN45" s="17"/>
      <c r="NVO45" s="17"/>
      <c r="NVP45" s="17"/>
      <c r="NVQ45" s="25"/>
      <c r="NVR45" s="25"/>
      <c r="NVS45" s="17"/>
      <c r="NVT45" s="17"/>
      <c r="NVU45" s="17"/>
      <c r="NVV45" s="25"/>
      <c r="NVW45" s="25"/>
      <c r="NVX45" s="17"/>
      <c r="NVY45" s="17"/>
      <c r="NVZ45" s="17"/>
      <c r="NWA45" s="25"/>
      <c r="NWB45" s="25"/>
      <c r="NWC45" s="26"/>
      <c r="NWD45" s="17"/>
      <c r="NWE45" s="17"/>
      <c r="NWF45" s="17"/>
      <c r="NWG45" s="25"/>
      <c r="NWH45" s="25"/>
      <c r="NWI45" s="17"/>
      <c r="NWJ45" s="17"/>
      <c r="NWK45" s="17"/>
      <c r="NWL45" s="25"/>
      <c r="NWM45" s="25"/>
      <c r="NWN45" s="17"/>
      <c r="NWO45" s="17"/>
      <c r="NWP45" s="17"/>
      <c r="NWQ45" s="25"/>
      <c r="NWR45" s="25"/>
      <c r="NWS45" s="26"/>
      <c r="NWT45" s="17"/>
      <c r="NWU45" s="17"/>
      <c r="NWV45" s="17"/>
      <c r="NWW45" s="25"/>
      <c r="NWX45" s="25"/>
      <c r="NWY45" s="17"/>
      <c r="NWZ45" s="17"/>
      <c r="NXA45" s="17"/>
      <c r="NXB45" s="25"/>
      <c r="NXC45" s="25"/>
      <c r="NXD45" s="17"/>
      <c r="NXE45" s="17"/>
      <c r="NXF45" s="17"/>
      <c r="NXG45" s="25"/>
      <c r="NXH45" s="25"/>
      <c r="NXI45" s="26"/>
      <c r="NXJ45" s="17"/>
      <c r="NXK45" s="17"/>
      <c r="NXL45" s="17"/>
      <c r="NXM45" s="25"/>
      <c r="NXN45" s="25"/>
      <c r="NXO45" s="17"/>
      <c r="NXP45" s="17"/>
      <c r="NXQ45" s="17"/>
      <c r="NXR45" s="25"/>
      <c r="NXS45" s="25"/>
      <c r="NXT45" s="17"/>
      <c r="NXU45" s="17"/>
      <c r="NXV45" s="17"/>
      <c r="NXW45" s="25"/>
      <c r="NXX45" s="25"/>
      <c r="NXY45" s="26"/>
      <c r="NXZ45" s="17"/>
      <c r="NYA45" s="17"/>
      <c r="NYB45" s="17"/>
      <c r="NYC45" s="25"/>
      <c r="NYD45" s="25"/>
      <c r="NYE45" s="17"/>
      <c r="NYF45" s="17"/>
      <c r="NYG45" s="17"/>
      <c r="NYH45" s="25"/>
      <c r="NYI45" s="25"/>
      <c r="NYJ45" s="17"/>
      <c r="NYK45" s="17"/>
      <c r="NYL45" s="17"/>
      <c r="NYM45" s="25"/>
      <c r="NYN45" s="25"/>
      <c r="NYO45" s="26"/>
      <c r="NYP45" s="17"/>
      <c r="NYQ45" s="17"/>
      <c r="NYR45" s="17"/>
      <c r="NYS45" s="25"/>
      <c r="NYT45" s="25"/>
      <c r="NYU45" s="17"/>
      <c r="NYV45" s="17"/>
      <c r="NYW45" s="17"/>
      <c r="NYX45" s="25"/>
      <c r="NYY45" s="25"/>
      <c r="NYZ45" s="17"/>
      <c r="NZA45" s="17"/>
      <c r="NZB45" s="17"/>
      <c r="NZC45" s="25"/>
      <c r="NZD45" s="25"/>
      <c r="NZE45" s="26"/>
      <c r="NZF45" s="17"/>
      <c r="NZG45" s="17"/>
      <c r="NZH45" s="17"/>
      <c r="NZI45" s="25"/>
      <c r="NZJ45" s="25"/>
      <c r="NZK45" s="17"/>
      <c r="NZL45" s="17"/>
      <c r="NZM45" s="17"/>
      <c r="NZN45" s="25"/>
      <c r="NZO45" s="25"/>
      <c r="NZP45" s="17"/>
      <c r="NZQ45" s="17"/>
      <c r="NZR45" s="17"/>
      <c r="NZS45" s="25"/>
      <c r="NZT45" s="25"/>
      <c r="NZU45" s="26"/>
      <c r="NZV45" s="17"/>
      <c r="NZW45" s="17"/>
      <c r="NZX45" s="17"/>
      <c r="NZY45" s="25"/>
      <c r="NZZ45" s="25"/>
      <c r="OAA45" s="17"/>
      <c r="OAB45" s="17"/>
      <c r="OAC45" s="17"/>
      <c r="OAD45" s="25"/>
      <c r="OAE45" s="25"/>
      <c r="OAF45" s="17"/>
      <c r="OAG45" s="17"/>
      <c r="OAH45" s="17"/>
      <c r="OAI45" s="25"/>
      <c r="OAJ45" s="25"/>
      <c r="OAK45" s="26"/>
      <c r="OAL45" s="17"/>
      <c r="OAM45" s="17"/>
      <c r="OAN45" s="17"/>
      <c r="OAO45" s="25"/>
      <c r="OAP45" s="25"/>
      <c r="OAQ45" s="17"/>
      <c r="OAR45" s="17"/>
      <c r="OAS45" s="17"/>
      <c r="OAT45" s="25"/>
      <c r="OAU45" s="25"/>
      <c r="OAV45" s="17"/>
      <c r="OAW45" s="17"/>
      <c r="OAX45" s="17"/>
      <c r="OAY45" s="25"/>
      <c r="OAZ45" s="25"/>
      <c r="OBA45" s="26"/>
      <c r="OBB45" s="17"/>
      <c r="OBC45" s="17"/>
      <c r="OBD45" s="17"/>
      <c r="OBE45" s="25"/>
      <c r="OBF45" s="25"/>
      <c r="OBG45" s="17"/>
      <c r="OBH45" s="17"/>
      <c r="OBI45" s="17"/>
      <c r="OBJ45" s="25"/>
      <c r="OBK45" s="25"/>
      <c r="OBL45" s="17"/>
      <c r="OBM45" s="17"/>
      <c r="OBN45" s="17"/>
      <c r="OBO45" s="25"/>
      <c r="OBP45" s="25"/>
      <c r="OBQ45" s="26"/>
      <c r="OBR45" s="17"/>
      <c r="OBS45" s="17"/>
      <c r="OBT45" s="17"/>
      <c r="OBU45" s="25"/>
      <c r="OBV45" s="25"/>
      <c r="OBW45" s="17"/>
      <c r="OBX45" s="17"/>
      <c r="OBY45" s="17"/>
      <c r="OBZ45" s="25"/>
      <c r="OCA45" s="25"/>
      <c r="OCB45" s="17"/>
      <c r="OCC45" s="17"/>
      <c r="OCD45" s="17"/>
      <c r="OCE45" s="25"/>
      <c r="OCF45" s="25"/>
      <c r="OCG45" s="26"/>
      <c r="OCH45" s="17"/>
      <c r="OCI45" s="17"/>
      <c r="OCJ45" s="17"/>
      <c r="OCK45" s="25"/>
      <c r="OCL45" s="25"/>
      <c r="OCM45" s="17"/>
      <c r="OCN45" s="17"/>
      <c r="OCO45" s="17"/>
      <c r="OCP45" s="25"/>
      <c r="OCQ45" s="25"/>
      <c r="OCR45" s="17"/>
      <c r="OCS45" s="17"/>
      <c r="OCT45" s="17"/>
      <c r="OCU45" s="25"/>
      <c r="OCV45" s="25"/>
      <c r="OCW45" s="26"/>
      <c r="OCX45" s="17"/>
      <c r="OCY45" s="17"/>
      <c r="OCZ45" s="17"/>
      <c r="ODA45" s="25"/>
      <c r="ODB45" s="25"/>
      <c r="ODC45" s="17"/>
      <c r="ODD45" s="17"/>
      <c r="ODE45" s="17"/>
      <c r="ODF45" s="25"/>
      <c r="ODG45" s="25"/>
      <c r="ODH45" s="17"/>
      <c r="ODI45" s="17"/>
      <c r="ODJ45" s="17"/>
      <c r="ODK45" s="25"/>
      <c r="ODL45" s="25"/>
      <c r="ODM45" s="26"/>
      <c r="ODN45" s="17"/>
      <c r="ODO45" s="17"/>
      <c r="ODP45" s="17"/>
      <c r="ODQ45" s="25"/>
      <c r="ODR45" s="25"/>
      <c r="ODS45" s="17"/>
      <c r="ODT45" s="17"/>
      <c r="ODU45" s="17"/>
      <c r="ODV45" s="25"/>
      <c r="ODW45" s="25"/>
      <c r="ODX45" s="17"/>
      <c r="ODY45" s="17"/>
      <c r="ODZ45" s="17"/>
      <c r="OEA45" s="25"/>
      <c r="OEB45" s="25"/>
      <c r="OEC45" s="26"/>
      <c r="OED45" s="17"/>
      <c r="OEE45" s="17"/>
      <c r="OEF45" s="17"/>
      <c r="OEG45" s="25"/>
      <c r="OEH45" s="25"/>
      <c r="OEI45" s="17"/>
      <c r="OEJ45" s="17"/>
      <c r="OEK45" s="17"/>
      <c r="OEL45" s="25"/>
      <c r="OEM45" s="25"/>
      <c r="OEN45" s="17"/>
      <c r="OEO45" s="17"/>
      <c r="OEP45" s="17"/>
      <c r="OEQ45" s="25"/>
      <c r="OER45" s="25"/>
      <c r="OES45" s="26"/>
      <c r="OET45" s="17"/>
      <c r="OEU45" s="17"/>
      <c r="OEV45" s="17"/>
      <c r="OEW45" s="25"/>
      <c r="OEX45" s="25"/>
      <c r="OEY45" s="17"/>
      <c r="OEZ45" s="17"/>
      <c r="OFA45" s="17"/>
      <c r="OFB45" s="25"/>
      <c r="OFC45" s="25"/>
      <c r="OFD45" s="17"/>
      <c r="OFE45" s="17"/>
      <c r="OFF45" s="17"/>
      <c r="OFG45" s="25"/>
      <c r="OFH45" s="25"/>
      <c r="OFI45" s="26"/>
      <c r="OFJ45" s="17"/>
      <c r="OFK45" s="17"/>
      <c r="OFL45" s="17"/>
      <c r="OFM45" s="25"/>
      <c r="OFN45" s="25"/>
      <c r="OFO45" s="17"/>
      <c r="OFP45" s="17"/>
      <c r="OFQ45" s="17"/>
      <c r="OFR45" s="25"/>
      <c r="OFS45" s="25"/>
      <c r="OFT45" s="17"/>
      <c r="OFU45" s="17"/>
      <c r="OFV45" s="17"/>
      <c r="OFW45" s="25"/>
      <c r="OFX45" s="25"/>
      <c r="OFY45" s="26"/>
      <c r="OFZ45" s="17"/>
      <c r="OGA45" s="17"/>
      <c r="OGB45" s="17"/>
      <c r="OGC45" s="25"/>
      <c r="OGD45" s="25"/>
      <c r="OGE45" s="17"/>
      <c r="OGF45" s="17"/>
      <c r="OGG45" s="17"/>
      <c r="OGH45" s="25"/>
      <c r="OGI45" s="25"/>
      <c r="OGJ45" s="17"/>
      <c r="OGK45" s="17"/>
      <c r="OGL45" s="17"/>
      <c r="OGM45" s="25"/>
      <c r="OGN45" s="25"/>
      <c r="OGO45" s="26"/>
      <c r="OGP45" s="17"/>
      <c r="OGQ45" s="17"/>
      <c r="OGR45" s="17"/>
      <c r="OGS45" s="25"/>
      <c r="OGT45" s="25"/>
      <c r="OGU45" s="17"/>
      <c r="OGV45" s="17"/>
      <c r="OGW45" s="17"/>
      <c r="OGX45" s="25"/>
      <c r="OGY45" s="25"/>
      <c r="OGZ45" s="17"/>
      <c r="OHA45" s="17"/>
      <c r="OHB45" s="17"/>
      <c r="OHC45" s="25"/>
      <c r="OHD45" s="25"/>
      <c r="OHE45" s="26"/>
      <c r="OHF45" s="17"/>
      <c r="OHG45" s="17"/>
      <c r="OHH45" s="17"/>
      <c r="OHI45" s="25"/>
      <c r="OHJ45" s="25"/>
      <c r="OHK45" s="17"/>
      <c r="OHL45" s="17"/>
      <c r="OHM45" s="17"/>
      <c r="OHN45" s="25"/>
      <c r="OHO45" s="25"/>
      <c r="OHP45" s="17"/>
      <c r="OHQ45" s="17"/>
      <c r="OHR45" s="17"/>
      <c r="OHS45" s="25"/>
      <c r="OHT45" s="25"/>
      <c r="OHU45" s="26"/>
      <c r="OHV45" s="17"/>
      <c r="OHW45" s="17"/>
      <c r="OHX45" s="17"/>
      <c r="OHY45" s="25"/>
      <c r="OHZ45" s="25"/>
      <c r="OIA45" s="17"/>
      <c r="OIB45" s="17"/>
      <c r="OIC45" s="17"/>
      <c r="OID45" s="25"/>
      <c r="OIE45" s="25"/>
      <c r="OIF45" s="17"/>
      <c r="OIG45" s="17"/>
      <c r="OIH45" s="17"/>
      <c r="OII45" s="25"/>
      <c r="OIJ45" s="25"/>
      <c r="OIK45" s="26"/>
      <c r="OIL45" s="17"/>
      <c r="OIM45" s="17"/>
      <c r="OIN45" s="17"/>
      <c r="OIO45" s="25"/>
      <c r="OIP45" s="25"/>
      <c r="OIQ45" s="17"/>
      <c r="OIR45" s="17"/>
      <c r="OIS45" s="17"/>
      <c r="OIT45" s="25"/>
      <c r="OIU45" s="25"/>
      <c r="OIV45" s="17"/>
      <c r="OIW45" s="17"/>
      <c r="OIX45" s="17"/>
      <c r="OIY45" s="25"/>
      <c r="OIZ45" s="25"/>
      <c r="OJA45" s="26"/>
      <c r="OJB45" s="17"/>
      <c r="OJC45" s="17"/>
      <c r="OJD45" s="17"/>
      <c r="OJE45" s="25"/>
      <c r="OJF45" s="25"/>
      <c r="OJG45" s="17"/>
      <c r="OJH45" s="17"/>
      <c r="OJI45" s="17"/>
      <c r="OJJ45" s="25"/>
      <c r="OJK45" s="25"/>
      <c r="OJL45" s="17"/>
      <c r="OJM45" s="17"/>
      <c r="OJN45" s="17"/>
      <c r="OJO45" s="25"/>
      <c r="OJP45" s="25"/>
      <c r="OJQ45" s="26"/>
      <c r="OJR45" s="17"/>
      <c r="OJS45" s="17"/>
      <c r="OJT45" s="17"/>
      <c r="OJU45" s="25"/>
      <c r="OJV45" s="25"/>
      <c r="OJW45" s="17"/>
      <c r="OJX45" s="17"/>
      <c r="OJY45" s="17"/>
      <c r="OJZ45" s="25"/>
      <c r="OKA45" s="25"/>
      <c r="OKB45" s="17"/>
      <c r="OKC45" s="17"/>
      <c r="OKD45" s="17"/>
      <c r="OKE45" s="25"/>
      <c r="OKF45" s="25"/>
      <c r="OKG45" s="26"/>
      <c r="OKH45" s="17"/>
      <c r="OKI45" s="17"/>
      <c r="OKJ45" s="17"/>
      <c r="OKK45" s="25"/>
      <c r="OKL45" s="25"/>
      <c r="OKM45" s="17"/>
      <c r="OKN45" s="17"/>
      <c r="OKO45" s="17"/>
      <c r="OKP45" s="25"/>
      <c r="OKQ45" s="25"/>
      <c r="OKR45" s="17"/>
      <c r="OKS45" s="17"/>
      <c r="OKT45" s="17"/>
      <c r="OKU45" s="25"/>
      <c r="OKV45" s="25"/>
      <c r="OKW45" s="26"/>
      <c r="OKX45" s="17"/>
      <c r="OKY45" s="17"/>
      <c r="OKZ45" s="17"/>
      <c r="OLA45" s="25"/>
      <c r="OLB45" s="25"/>
      <c r="OLC45" s="17"/>
      <c r="OLD45" s="17"/>
      <c r="OLE45" s="17"/>
      <c r="OLF45" s="25"/>
      <c r="OLG45" s="25"/>
      <c r="OLH45" s="17"/>
      <c r="OLI45" s="17"/>
      <c r="OLJ45" s="17"/>
      <c r="OLK45" s="25"/>
      <c r="OLL45" s="25"/>
      <c r="OLM45" s="26"/>
      <c r="OLN45" s="17"/>
      <c r="OLO45" s="17"/>
      <c r="OLP45" s="17"/>
      <c r="OLQ45" s="25"/>
      <c r="OLR45" s="25"/>
      <c r="OLS45" s="17"/>
      <c r="OLT45" s="17"/>
      <c r="OLU45" s="17"/>
      <c r="OLV45" s="25"/>
      <c r="OLW45" s="25"/>
      <c r="OLX45" s="17"/>
      <c r="OLY45" s="17"/>
      <c r="OLZ45" s="17"/>
      <c r="OMA45" s="25"/>
      <c r="OMB45" s="25"/>
      <c r="OMC45" s="26"/>
      <c r="OMD45" s="17"/>
      <c r="OME45" s="17"/>
      <c r="OMF45" s="17"/>
      <c r="OMG45" s="25"/>
      <c r="OMH45" s="25"/>
      <c r="OMI45" s="17"/>
      <c r="OMJ45" s="17"/>
      <c r="OMK45" s="17"/>
      <c r="OML45" s="25"/>
      <c r="OMM45" s="25"/>
      <c r="OMN45" s="17"/>
      <c r="OMO45" s="17"/>
      <c r="OMP45" s="17"/>
      <c r="OMQ45" s="25"/>
      <c r="OMR45" s="25"/>
      <c r="OMS45" s="26"/>
      <c r="OMT45" s="17"/>
      <c r="OMU45" s="17"/>
      <c r="OMV45" s="17"/>
      <c r="OMW45" s="25"/>
      <c r="OMX45" s="25"/>
      <c r="OMY45" s="17"/>
      <c r="OMZ45" s="17"/>
      <c r="ONA45" s="17"/>
      <c r="ONB45" s="25"/>
      <c r="ONC45" s="25"/>
      <c r="OND45" s="17"/>
      <c r="ONE45" s="17"/>
      <c r="ONF45" s="17"/>
      <c r="ONG45" s="25"/>
      <c r="ONH45" s="25"/>
      <c r="ONI45" s="26"/>
      <c r="ONJ45" s="17"/>
      <c r="ONK45" s="17"/>
      <c r="ONL45" s="17"/>
      <c r="ONM45" s="25"/>
      <c r="ONN45" s="25"/>
      <c r="ONO45" s="17"/>
      <c r="ONP45" s="17"/>
      <c r="ONQ45" s="17"/>
      <c r="ONR45" s="25"/>
      <c r="ONS45" s="25"/>
      <c r="ONT45" s="17"/>
      <c r="ONU45" s="17"/>
      <c r="ONV45" s="17"/>
      <c r="ONW45" s="25"/>
      <c r="ONX45" s="25"/>
      <c r="ONY45" s="26"/>
      <c r="ONZ45" s="17"/>
      <c r="OOA45" s="17"/>
      <c r="OOB45" s="17"/>
      <c r="OOC45" s="25"/>
      <c r="OOD45" s="25"/>
      <c r="OOE45" s="17"/>
      <c r="OOF45" s="17"/>
      <c r="OOG45" s="17"/>
      <c r="OOH45" s="25"/>
      <c r="OOI45" s="25"/>
      <c r="OOJ45" s="17"/>
      <c r="OOK45" s="17"/>
      <c r="OOL45" s="17"/>
      <c r="OOM45" s="25"/>
      <c r="OON45" s="25"/>
      <c r="OOO45" s="26"/>
      <c r="OOP45" s="17"/>
      <c r="OOQ45" s="17"/>
      <c r="OOR45" s="17"/>
      <c r="OOS45" s="25"/>
      <c r="OOT45" s="25"/>
      <c r="OOU45" s="17"/>
      <c r="OOV45" s="17"/>
      <c r="OOW45" s="17"/>
      <c r="OOX45" s="25"/>
      <c r="OOY45" s="25"/>
      <c r="OOZ45" s="17"/>
      <c r="OPA45" s="17"/>
      <c r="OPB45" s="17"/>
      <c r="OPC45" s="25"/>
      <c r="OPD45" s="25"/>
      <c r="OPE45" s="26"/>
      <c r="OPF45" s="17"/>
      <c r="OPG45" s="17"/>
      <c r="OPH45" s="17"/>
      <c r="OPI45" s="25"/>
      <c r="OPJ45" s="25"/>
      <c r="OPK45" s="17"/>
      <c r="OPL45" s="17"/>
      <c r="OPM45" s="17"/>
      <c r="OPN45" s="25"/>
      <c r="OPO45" s="25"/>
      <c r="OPP45" s="17"/>
      <c r="OPQ45" s="17"/>
      <c r="OPR45" s="17"/>
      <c r="OPS45" s="25"/>
      <c r="OPT45" s="25"/>
      <c r="OPU45" s="26"/>
      <c r="OPV45" s="17"/>
      <c r="OPW45" s="17"/>
      <c r="OPX45" s="17"/>
      <c r="OPY45" s="25"/>
      <c r="OPZ45" s="25"/>
      <c r="OQA45" s="17"/>
      <c r="OQB45" s="17"/>
      <c r="OQC45" s="17"/>
      <c r="OQD45" s="25"/>
      <c r="OQE45" s="25"/>
      <c r="OQF45" s="17"/>
      <c r="OQG45" s="17"/>
      <c r="OQH45" s="17"/>
      <c r="OQI45" s="25"/>
      <c r="OQJ45" s="25"/>
      <c r="OQK45" s="26"/>
      <c r="OQL45" s="17"/>
      <c r="OQM45" s="17"/>
      <c r="OQN45" s="17"/>
      <c r="OQO45" s="25"/>
      <c r="OQP45" s="25"/>
      <c r="OQQ45" s="17"/>
      <c r="OQR45" s="17"/>
      <c r="OQS45" s="17"/>
      <c r="OQT45" s="25"/>
      <c r="OQU45" s="25"/>
      <c r="OQV45" s="17"/>
      <c r="OQW45" s="17"/>
      <c r="OQX45" s="17"/>
      <c r="OQY45" s="25"/>
      <c r="OQZ45" s="25"/>
      <c r="ORA45" s="26"/>
      <c r="ORB45" s="17"/>
      <c r="ORC45" s="17"/>
      <c r="ORD45" s="17"/>
      <c r="ORE45" s="25"/>
      <c r="ORF45" s="25"/>
      <c r="ORG45" s="17"/>
      <c r="ORH45" s="17"/>
      <c r="ORI45" s="17"/>
      <c r="ORJ45" s="25"/>
      <c r="ORK45" s="25"/>
      <c r="ORL45" s="17"/>
      <c r="ORM45" s="17"/>
      <c r="ORN45" s="17"/>
      <c r="ORO45" s="25"/>
      <c r="ORP45" s="25"/>
      <c r="ORQ45" s="26"/>
      <c r="ORR45" s="17"/>
      <c r="ORS45" s="17"/>
      <c r="ORT45" s="17"/>
      <c r="ORU45" s="25"/>
      <c r="ORV45" s="25"/>
      <c r="ORW45" s="17"/>
      <c r="ORX45" s="17"/>
      <c r="ORY45" s="17"/>
      <c r="ORZ45" s="25"/>
      <c r="OSA45" s="25"/>
      <c r="OSB45" s="17"/>
      <c r="OSC45" s="17"/>
      <c r="OSD45" s="17"/>
      <c r="OSE45" s="25"/>
      <c r="OSF45" s="25"/>
      <c r="OSG45" s="26"/>
      <c r="OSH45" s="17"/>
      <c r="OSI45" s="17"/>
      <c r="OSJ45" s="17"/>
      <c r="OSK45" s="25"/>
      <c r="OSL45" s="25"/>
      <c r="OSM45" s="17"/>
      <c r="OSN45" s="17"/>
      <c r="OSO45" s="17"/>
      <c r="OSP45" s="25"/>
      <c r="OSQ45" s="25"/>
      <c r="OSR45" s="17"/>
      <c r="OSS45" s="17"/>
      <c r="OST45" s="17"/>
      <c r="OSU45" s="25"/>
      <c r="OSV45" s="25"/>
      <c r="OSW45" s="26"/>
      <c r="OSX45" s="17"/>
      <c r="OSY45" s="17"/>
      <c r="OSZ45" s="17"/>
      <c r="OTA45" s="25"/>
      <c r="OTB45" s="25"/>
      <c r="OTC45" s="17"/>
      <c r="OTD45" s="17"/>
      <c r="OTE45" s="17"/>
      <c r="OTF45" s="25"/>
      <c r="OTG45" s="25"/>
      <c r="OTH45" s="17"/>
      <c r="OTI45" s="17"/>
      <c r="OTJ45" s="17"/>
      <c r="OTK45" s="25"/>
      <c r="OTL45" s="25"/>
      <c r="OTM45" s="26"/>
      <c r="OTN45" s="17"/>
      <c r="OTO45" s="17"/>
      <c r="OTP45" s="17"/>
      <c r="OTQ45" s="25"/>
      <c r="OTR45" s="25"/>
      <c r="OTS45" s="17"/>
      <c r="OTT45" s="17"/>
      <c r="OTU45" s="17"/>
      <c r="OTV45" s="25"/>
      <c r="OTW45" s="25"/>
      <c r="OTX45" s="17"/>
      <c r="OTY45" s="17"/>
      <c r="OTZ45" s="17"/>
      <c r="OUA45" s="25"/>
      <c r="OUB45" s="25"/>
      <c r="OUC45" s="26"/>
      <c r="OUD45" s="17"/>
      <c r="OUE45" s="17"/>
      <c r="OUF45" s="17"/>
      <c r="OUG45" s="25"/>
      <c r="OUH45" s="25"/>
      <c r="OUI45" s="17"/>
      <c r="OUJ45" s="17"/>
      <c r="OUK45" s="17"/>
      <c r="OUL45" s="25"/>
      <c r="OUM45" s="25"/>
      <c r="OUN45" s="17"/>
      <c r="OUO45" s="17"/>
      <c r="OUP45" s="17"/>
      <c r="OUQ45" s="25"/>
      <c r="OUR45" s="25"/>
      <c r="OUS45" s="26"/>
      <c r="OUT45" s="17"/>
      <c r="OUU45" s="17"/>
      <c r="OUV45" s="17"/>
      <c r="OUW45" s="25"/>
      <c r="OUX45" s="25"/>
      <c r="OUY45" s="17"/>
      <c r="OUZ45" s="17"/>
      <c r="OVA45" s="17"/>
      <c r="OVB45" s="25"/>
      <c r="OVC45" s="25"/>
      <c r="OVD45" s="17"/>
      <c r="OVE45" s="17"/>
      <c r="OVF45" s="17"/>
      <c r="OVG45" s="25"/>
      <c r="OVH45" s="25"/>
      <c r="OVI45" s="26"/>
      <c r="OVJ45" s="17"/>
      <c r="OVK45" s="17"/>
      <c r="OVL45" s="17"/>
      <c r="OVM45" s="25"/>
      <c r="OVN45" s="25"/>
      <c r="OVO45" s="17"/>
      <c r="OVP45" s="17"/>
      <c r="OVQ45" s="17"/>
      <c r="OVR45" s="25"/>
      <c r="OVS45" s="25"/>
      <c r="OVT45" s="17"/>
      <c r="OVU45" s="17"/>
      <c r="OVV45" s="17"/>
      <c r="OVW45" s="25"/>
      <c r="OVX45" s="25"/>
      <c r="OVY45" s="26"/>
      <c r="OVZ45" s="17"/>
      <c r="OWA45" s="17"/>
      <c r="OWB45" s="17"/>
      <c r="OWC45" s="25"/>
      <c r="OWD45" s="25"/>
      <c r="OWE45" s="17"/>
      <c r="OWF45" s="17"/>
      <c r="OWG45" s="17"/>
      <c r="OWH45" s="25"/>
      <c r="OWI45" s="25"/>
      <c r="OWJ45" s="17"/>
      <c r="OWK45" s="17"/>
      <c r="OWL45" s="17"/>
      <c r="OWM45" s="25"/>
      <c r="OWN45" s="25"/>
      <c r="OWO45" s="26"/>
      <c r="OWP45" s="17"/>
      <c r="OWQ45" s="17"/>
      <c r="OWR45" s="17"/>
      <c r="OWS45" s="25"/>
      <c r="OWT45" s="25"/>
      <c r="OWU45" s="17"/>
      <c r="OWV45" s="17"/>
      <c r="OWW45" s="17"/>
      <c r="OWX45" s="25"/>
      <c r="OWY45" s="25"/>
      <c r="OWZ45" s="17"/>
      <c r="OXA45" s="17"/>
      <c r="OXB45" s="17"/>
      <c r="OXC45" s="25"/>
      <c r="OXD45" s="25"/>
      <c r="OXE45" s="26"/>
      <c r="OXF45" s="17"/>
      <c r="OXG45" s="17"/>
      <c r="OXH45" s="17"/>
      <c r="OXI45" s="25"/>
      <c r="OXJ45" s="25"/>
      <c r="OXK45" s="17"/>
      <c r="OXL45" s="17"/>
      <c r="OXM45" s="17"/>
      <c r="OXN45" s="25"/>
      <c r="OXO45" s="25"/>
      <c r="OXP45" s="17"/>
      <c r="OXQ45" s="17"/>
      <c r="OXR45" s="17"/>
      <c r="OXS45" s="25"/>
      <c r="OXT45" s="25"/>
      <c r="OXU45" s="26"/>
      <c r="OXV45" s="17"/>
      <c r="OXW45" s="17"/>
      <c r="OXX45" s="17"/>
      <c r="OXY45" s="25"/>
      <c r="OXZ45" s="25"/>
      <c r="OYA45" s="17"/>
      <c r="OYB45" s="17"/>
      <c r="OYC45" s="17"/>
      <c r="OYD45" s="25"/>
      <c r="OYE45" s="25"/>
      <c r="OYF45" s="17"/>
      <c r="OYG45" s="17"/>
      <c r="OYH45" s="17"/>
      <c r="OYI45" s="25"/>
      <c r="OYJ45" s="25"/>
      <c r="OYK45" s="26"/>
      <c r="OYL45" s="17"/>
      <c r="OYM45" s="17"/>
      <c r="OYN45" s="17"/>
      <c r="OYO45" s="25"/>
      <c r="OYP45" s="25"/>
      <c r="OYQ45" s="17"/>
      <c r="OYR45" s="17"/>
      <c r="OYS45" s="17"/>
      <c r="OYT45" s="25"/>
      <c r="OYU45" s="25"/>
      <c r="OYV45" s="17"/>
      <c r="OYW45" s="17"/>
      <c r="OYX45" s="17"/>
      <c r="OYY45" s="25"/>
      <c r="OYZ45" s="25"/>
      <c r="OZA45" s="26"/>
      <c r="OZB45" s="17"/>
      <c r="OZC45" s="17"/>
      <c r="OZD45" s="17"/>
      <c r="OZE45" s="25"/>
      <c r="OZF45" s="25"/>
      <c r="OZG45" s="17"/>
      <c r="OZH45" s="17"/>
      <c r="OZI45" s="17"/>
      <c r="OZJ45" s="25"/>
      <c r="OZK45" s="25"/>
      <c r="OZL45" s="17"/>
      <c r="OZM45" s="17"/>
      <c r="OZN45" s="17"/>
      <c r="OZO45" s="25"/>
      <c r="OZP45" s="25"/>
      <c r="OZQ45" s="26"/>
      <c r="OZR45" s="17"/>
      <c r="OZS45" s="17"/>
      <c r="OZT45" s="17"/>
      <c r="OZU45" s="25"/>
      <c r="OZV45" s="25"/>
      <c r="OZW45" s="17"/>
      <c r="OZX45" s="17"/>
      <c r="OZY45" s="17"/>
      <c r="OZZ45" s="25"/>
      <c r="PAA45" s="25"/>
      <c r="PAB45" s="17"/>
      <c r="PAC45" s="17"/>
      <c r="PAD45" s="17"/>
      <c r="PAE45" s="25"/>
      <c r="PAF45" s="25"/>
      <c r="PAG45" s="26"/>
      <c r="PAH45" s="17"/>
      <c r="PAI45" s="17"/>
      <c r="PAJ45" s="17"/>
      <c r="PAK45" s="25"/>
      <c r="PAL45" s="25"/>
      <c r="PAM45" s="17"/>
      <c r="PAN45" s="17"/>
      <c r="PAO45" s="17"/>
      <c r="PAP45" s="25"/>
      <c r="PAQ45" s="25"/>
      <c r="PAR45" s="17"/>
      <c r="PAS45" s="17"/>
      <c r="PAT45" s="17"/>
      <c r="PAU45" s="25"/>
      <c r="PAV45" s="25"/>
      <c r="PAW45" s="26"/>
      <c r="PAX45" s="17"/>
      <c r="PAY45" s="17"/>
      <c r="PAZ45" s="17"/>
      <c r="PBA45" s="25"/>
      <c r="PBB45" s="25"/>
      <c r="PBC45" s="17"/>
      <c r="PBD45" s="17"/>
      <c r="PBE45" s="17"/>
      <c r="PBF45" s="25"/>
      <c r="PBG45" s="25"/>
      <c r="PBH45" s="17"/>
      <c r="PBI45" s="17"/>
      <c r="PBJ45" s="17"/>
      <c r="PBK45" s="25"/>
      <c r="PBL45" s="25"/>
      <c r="PBM45" s="26"/>
      <c r="PBN45" s="17"/>
      <c r="PBO45" s="17"/>
      <c r="PBP45" s="17"/>
      <c r="PBQ45" s="25"/>
      <c r="PBR45" s="25"/>
      <c r="PBS45" s="17"/>
      <c r="PBT45" s="17"/>
      <c r="PBU45" s="17"/>
      <c r="PBV45" s="25"/>
      <c r="PBW45" s="25"/>
      <c r="PBX45" s="17"/>
      <c r="PBY45" s="17"/>
      <c r="PBZ45" s="17"/>
      <c r="PCA45" s="25"/>
      <c r="PCB45" s="25"/>
      <c r="PCC45" s="26"/>
      <c r="PCD45" s="17"/>
      <c r="PCE45" s="17"/>
      <c r="PCF45" s="17"/>
      <c r="PCG45" s="25"/>
      <c r="PCH45" s="25"/>
      <c r="PCI45" s="17"/>
      <c r="PCJ45" s="17"/>
      <c r="PCK45" s="17"/>
      <c r="PCL45" s="25"/>
      <c r="PCM45" s="25"/>
      <c r="PCN45" s="17"/>
      <c r="PCO45" s="17"/>
      <c r="PCP45" s="17"/>
      <c r="PCQ45" s="25"/>
      <c r="PCR45" s="25"/>
      <c r="PCS45" s="26"/>
      <c r="PCT45" s="17"/>
      <c r="PCU45" s="17"/>
      <c r="PCV45" s="17"/>
      <c r="PCW45" s="25"/>
      <c r="PCX45" s="25"/>
      <c r="PCY45" s="17"/>
      <c r="PCZ45" s="17"/>
      <c r="PDA45" s="17"/>
      <c r="PDB45" s="25"/>
      <c r="PDC45" s="25"/>
      <c r="PDD45" s="17"/>
      <c r="PDE45" s="17"/>
      <c r="PDF45" s="17"/>
      <c r="PDG45" s="25"/>
      <c r="PDH45" s="25"/>
      <c r="PDI45" s="26"/>
      <c r="PDJ45" s="17"/>
      <c r="PDK45" s="17"/>
      <c r="PDL45" s="17"/>
      <c r="PDM45" s="25"/>
      <c r="PDN45" s="25"/>
      <c r="PDO45" s="17"/>
      <c r="PDP45" s="17"/>
      <c r="PDQ45" s="17"/>
      <c r="PDR45" s="25"/>
      <c r="PDS45" s="25"/>
      <c r="PDT45" s="17"/>
      <c r="PDU45" s="17"/>
      <c r="PDV45" s="17"/>
      <c r="PDW45" s="25"/>
      <c r="PDX45" s="25"/>
      <c r="PDY45" s="26"/>
      <c r="PDZ45" s="17"/>
      <c r="PEA45" s="17"/>
      <c r="PEB45" s="17"/>
      <c r="PEC45" s="25"/>
      <c r="PED45" s="25"/>
      <c r="PEE45" s="17"/>
      <c r="PEF45" s="17"/>
      <c r="PEG45" s="17"/>
      <c r="PEH45" s="25"/>
      <c r="PEI45" s="25"/>
      <c r="PEJ45" s="17"/>
      <c r="PEK45" s="17"/>
      <c r="PEL45" s="17"/>
      <c r="PEM45" s="25"/>
      <c r="PEN45" s="25"/>
      <c r="PEO45" s="26"/>
      <c r="PEP45" s="17"/>
      <c r="PEQ45" s="17"/>
      <c r="PER45" s="17"/>
      <c r="PES45" s="25"/>
      <c r="PET45" s="25"/>
      <c r="PEU45" s="17"/>
      <c r="PEV45" s="17"/>
      <c r="PEW45" s="17"/>
      <c r="PEX45" s="25"/>
      <c r="PEY45" s="25"/>
      <c r="PEZ45" s="17"/>
      <c r="PFA45" s="17"/>
      <c r="PFB45" s="17"/>
      <c r="PFC45" s="25"/>
      <c r="PFD45" s="25"/>
      <c r="PFE45" s="26"/>
      <c r="PFF45" s="17"/>
      <c r="PFG45" s="17"/>
      <c r="PFH45" s="17"/>
      <c r="PFI45" s="25"/>
      <c r="PFJ45" s="25"/>
      <c r="PFK45" s="17"/>
      <c r="PFL45" s="17"/>
      <c r="PFM45" s="17"/>
      <c r="PFN45" s="25"/>
      <c r="PFO45" s="25"/>
      <c r="PFP45" s="17"/>
      <c r="PFQ45" s="17"/>
      <c r="PFR45" s="17"/>
      <c r="PFS45" s="25"/>
      <c r="PFT45" s="25"/>
      <c r="PFU45" s="26"/>
      <c r="PFV45" s="17"/>
      <c r="PFW45" s="17"/>
      <c r="PFX45" s="17"/>
      <c r="PFY45" s="25"/>
      <c r="PFZ45" s="25"/>
      <c r="PGA45" s="17"/>
      <c r="PGB45" s="17"/>
      <c r="PGC45" s="17"/>
      <c r="PGD45" s="25"/>
      <c r="PGE45" s="25"/>
      <c r="PGF45" s="17"/>
      <c r="PGG45" s="17"/>
      <c r="PGH45" s="17"/>
      <c r="PGI45" s="25"/>
      <c r="PGJ45" s="25"/>
      <c r="PGK45" s="26"/>
      <c r="PGL45" s="17"/>
      <c r="PGM45" s="17"/>
      <c r="PGN45" s="17"/>
      <c r="PGO45" s="25"/>
      <c r="PGP45" s="25"/>
      <c r="PGQ45" s="17"/>
      <c r="PGR45" s="17"/>
      <c r="PGS45" s="17"/>
      <c r="PGT45" s="25"/>
      <c r="PGU45" s="25"/>
      <c r="PGV45" s="17"/>
      <c r="PGW45" s="17"/>
      <c r="PGX45" s="17"/>
      <c r="PGY45" s="25"/>
      <c r="PGZ45" s="25"/>
      <c r="PHA45" s="26"/>
      <c r="PHB45" s="17"/>
      <c r="PHC45" s="17"/>
      <c r="PHD45" s="17"/>
      <c r="PHE45" s="25"/>
      <c r="PHF45" s="25"/>
      <c r="PHG45" s="17"/>
      <c r="PHH45" s="17"/>
      <c r="PHI45" s="17"/>
      <c r="PHJ45" s="25"/>
      <c r="PHK45" s="25"/>
      <c r="PHL45" s="17"/>
      <c r="PHM45" s="17"/>
      <c r="PHN45" s="17"/>
      <c r="PHO45" s="25"/>
      <c r="PHP45" s="25"/>
      <c r="PHQ45" s="26"/>
      <c r="PHR45" s="17"/>
      <c r="PHS45" s="17"/>
      <c r="PHT45" s="17"/>
      <c r="PHU45" s="25"/>
      <c r="PHV45" s="25"/>
      <c r="PHW45" s="17"/>
      <c r="PHX45" s="17"/>
      <c r="PHY45" s="17"/>
      <c r="PHZ45" s="25"/>
      <c r="PIA45" s="25"/>
      <c r="PIB45" s="17"/>
      <c r="PIC45" s="17"/>
      <c r="PID45" s="17"/>
      <c r="PIE45" s="25"/>
      <c r="PIF45" s="25"/>
      <c r="PIG45" s="26"/>
      <c r="PIH45" s="17"/>
      <c r="PII45" s="17"/>
      <c r="PIJ45" s="17"/>
      <c r="PIK45" s="25"/>
      <c r="PIL45" s="25"/>
      <c r="PIM45" s="17"/>
      <c r="PIN45" s="17"/>
      <c r="PIO45" s="17"/>
      <c r="PIP45" s="25"/>
      <c r="PIQ45" s="25"/>
      <c r="PIR45" s="17"/>
      <c r="PIS45" s="17"/>
      <c r="PIT45" s="17"/>
      <c r="PIU45" s="25"/>
      <c r="PIV45" s="25"/>
      <c r="PIW45" s="26"/>
      <c r="PIX45" s="17"/>
      <c r="PIY45" s="17"/>
      <c r="PIZ45" s="17"/>
      <c r="PJA45" s="25"/>
      <c r="PJB45" s="25"/>
      <c r="PJC45" s="17"/>
      <c r="PJD45" s="17"/>
      <c r="PJE45" s="17"/>
      <c r="PJF45" s="25"/>
      <c r="PJG45" s="25"/>
      <c r="PJH45" s="17"/>
      <c r="PJI45" s="17"/>
      <c r="PJJ45" s="17"/>
      <c r="PJK45" s="25"/>
      <c r="PJL45" s="25"/>
      <c r="PJM45" s="26"/>
      <c r="PJN45" s="17"/>
      <c r="PJO45" s="17"/>
      <c r="PJP45" s="17"/>
      <c r="PJQ45" s="25"/>
      <c r="PJR45" s="25"/>
      <c r="PJS45" s="17"/>
      <c r="PJT45" s="17"/>
      <c r="PJU45" s="17"/>
      <c r="PJV45" s="25"/>
      <c r="PJW45" s="25"/>
      <c r="PJX45" s="17"/>
      <c r="PJY45" s="17"/>
      <c r="PJZ45" s="17"/>
      <c r="PKA45" s="25"/>
      <c r="PKB45" s="25"/>
      <c r="PKC45" s="26"/>
      <c r="PKD45" s="17"/>
      <c r="PKE45" s="17"/>
      <c r="PKF45" s="17"/>
      <c r="PKG45" s="25"/>
      <c r="PKH45" s="25"/>
      <c r="PKI45" s="17"/>
      <c r="PKJ45" s="17"/>
      <c r="PKK45" s="17"/>
      <c r="PKL45" s="25"/>
      <c r="PKM45" s="25"/>
      <c r="PKN45" s="17"/>
      <c r="PKO45" s="17"/>
      <c r="PKP45" s="17"/>
      <c r="PKQ45" s="25"/>
      <c r="PKR45" s="25"/>
      <c r="PKS45" s="26"/>
      <c r="PKT45" s="17"/>
      <c r="PKU45" s="17"/>
      <c r="PKV45" s="17"/>
      <c r="PKW45" s="25"/>
      <c r="PKX45" s="25"/>
      <c r="PKY45" s="17"/>
      <c r="PKZ45" s="17"/>
      <c r="PLA45" s="17"/>
      <c r="PLB45" s="25"/>
      <c r="PLC45" s="25"/>
      <c r="PLD45" s="17"/>
      <c r="PLE45" s="17"/>
      <c r="PLF45" s="17"/>
      <c r="PLG45" s="25"/>
      <c r="PLH45" s="25"/>
      <c r="PLI45" s="26"/>
      <c r="PLJ45" s="17"/>
      <c r="PLK45" s="17"/>
      <c r="PLL45" s="17"/>
      <c r="PLM45" s="25"/>
      <c r="PLN45" s="25"/>
      <c r="PLO45" s="17"/>
      <c r="PLP45" s="17"/>
      <c r="PLQ45" s="17"/>
      <c r="PLR45" s="25"/>
      <c r="PLS45" s="25"/>
      <c r="PLT45" s="17"/>
      <c r="PLU45" s="17"/>
      <c r="PLV45" s="17"/>
      <c r="PLW45" s="25"/>
      <c r="PLX45" s="25"/>
      <c r="PLY45" s="26"/>
      <c r="PLZ45" s="17"/>
      <c r="PMA45" s="17"/>
      <c r="PMB45" s="17"/>
      <c r="PMC45" s="25"/>
      <c r="PMD45" s="25"/>
      <c r="PME45" s="17"/>
      <c r="PMF45" s="17"/>
      <c r="PMG45" s="17"/>
      <c r="PMH45" s="25"/>
      <c r="PMI45" s="25"/>
      <c r="PMJ45" s="17"/>
      <c r="PMK45" s="17"/>
      <c r="PML45" s="17"/>
      <c r="PMM45" s="25"/>
      <c r="PMN45" s="25"/>
      <c r="PMO45" s="26"/>
      <c r="PMP45" s="17"/>
      <c r="PMQ45" s="17"/>
      <c r="PMR45" s="17"/>
      <c r="PMS45" s="25"/>
      <c r="PMT45" s="25"/>
      <c r="PMU45" s="17"/>
      <c r="PMV45" s="17"/>
      <c r="PMW45" s="17"/>
      <c r="PMX45" s="25"/>
      <c r="PMY45" s="25"/>
      <c r="PMZ45" s="17"/>
      <c r="PNA45" s="17"/>
      <c r="PNB45" s="17"/>
      <c r="PNC45" s="25"/>
      <c r="PND45" s="25"/>
      <c r="PNE45" s="26"/>
      <c r="PNF45" s="17"/>
      <c r="PNG45" s="17"/>
      <c r="PNH45" s="17"/>
      <c r="PNI45" s="25"/>
      <c r="PNJ45" s="25"/>
      <c r="PNK45" s="17"/>
      <c r="PNL45" s="17"/>
      <c r="PNM45" s="17"/>
      <c r="PNN45" s="25"/>
      <c r="PNO45" s="25"/>
      <c r="PNP45" s="17"/>
      <c r="PNQ45" s="17"/>
      <c r="PNR45" s="17"/>
      <c r="PNS45" s="25"/>
      <c r="PNT45" s="25"/>
      <c r="PNU45" s="26"/>
      <c r="PNV45" s="17"/>
      <c r="PNW45" s="17"/>
      <c r="PNX45" s="17"/>
      <c r="PNY45" s="25"/>
      <c r="PNZ45" s="25"/>
      <c r="POA45" s="17"/>
      <c r="POB45" s="17"/>
      <c r="POC45" s="17"/>
      <c r="POD45" s="25"/>
      <c r="POE45" s="25"/>
      <c r="POF45" s="17"/>
      <c r="POG45" s="17"/>
      <c r="POH45" s="17"/>
      <c r="POI45" s="25"/>
      <c r="POJ45" s="25"/>
      <c r="POK45" s="26"/>
      <c r="POL45" s="17"/>
      <c r="POM45" s="17"/>
      <c r="PON45" s="17"/>
      <c r="POO45" s="25"/>
      <c r="POP45" s="25"/>
      <c r="POQ45" s="17"/>
      <c r="POR45" s="17"/>
      <c r="POS45" s="17"/>
      <c r="POT45" s="25"/>
      <c r="POU45" s="25"/>
      <c r="POV45" s="17"/>
      <c r="POW45" s="17"/>
      <c r="POX45" s="17"/>
      <c r="POY45" s="25"/>
      <c r="POZ45" s="25"/>
      <c r="PPA45" s="26"/>
      <c r="PPB45" s="17"/>
      <c r="PPC45" s="17"/>
      <c r="PPD45" s="17"/>
      <c r="PPE45" s="25"/>
      <c r="PPF45" s="25"/>
      <c r="PPG45" s="17"/>
      <c r="PPH45" s="17"/>
      <c r="PPI45" s="17"/>
      <c r="PPJ45" s="25"/>
      <c r="PPK45" s="25"/>
      <c r="PPL45" s="17"/>
      <c r="PPM45" s="17"/>
      <c r="PPN45" s="17"/>
      <c r="PPO45" s="25"/>
      <c r="PPP45" s="25"/>
      <c r="PPQ45" s="26"/>
      <c r="PPR45" s="17"/>
      <c r="PPS45" s="17"/>
      <c r="PPT45" s="17"/>
      <c r="PPU45" s="25"/>
      <c r="PPV45" s="25"/>
      <c r="PPW45" s="17"/>
      <c r="PPX45" s="17"/>
      <c r="PPY45" s="17"/>
      <c r="PPZ45" s="25"/>
      <c r="PQA45" s="25"/>
      <c r="PQB45" s="17"/>
      <c r="PQC45" s="17"/>
      <c r="PQD45" s="17"/>
      <c r="PQE45" s="25"/>
      <c r="PQF45" s="25"/>
      <c r="PQG45" s="26"/>
      <c r="PQH45" s="17"/>
      <c r="PQI45" s="17"/>
      <c r="PQJ45" s="17"/>
      <c r="PQK45" s="25"/>
      <c r="PQL45" s="25"/>
      <c r="PQM45" s="17"/>
      <c r="PQN45" s="17"/>
      <c r="PQO45" s="17"/>
      <c r="PQP45" s="25"/>
      <c r="PQQ45" s="25"/>
      <c r="PQR45" s="17"/>
      <c r="PQS45" s="17"/>
      <c r="PQT45" s="17"/>
      <c r="PQU45" s="25"/>
      <c r="PQV45" s="25"/>
      <c r="PQW45" s="26"/>
      <c r="PQX45" s="17"/>
      <c r="PQY45" s="17"/>
      <c r="PQZ45" s="17"/>
      <c r="PRA45" s="25"/>
      <c r="PRB45" s="25"/>
      <c r="PRC45" s="17"/>
      <c r="PRD45" s="17"/>
      <c r="PRE45" s="17"/>
      <c r="PRF45" s="25"/>
      <c r="PRG45" s="25"/>
      <c r="PRH45" s="17"/>
      <c r="PRI45" s="17"/>
      <c r="PRJ45" s="17"/>
      <c r="PRK45" s="25"/>
      <c r="PRL45" s="25"/>
      <c r="PRM45" s="26"/>
      <c r="PRN45" s="17"/>
      <c r="PRO45" s="17"/>
      <c r="PRP45" s="17"/>
      <c r="PRQ45" s="25"/>
      <c r="PRR45" s="25"/>
      <c r="PRS45" s="17"/>
      <c r="PRT45" s="17"/>
      <c r="PRU45" s="17"/>
      <c r="PRV45" s="25"/>
      <c r="PRW45" s="25"/>
      <c r="PRX45" s="17"/>
      <c r="PRY45" s="17"/>
      <c r="PRZ45" s="17"/>
      <c r="PSA45" s="25"/>
      <c r="PSB45" s="25"/>
      <c r="PSC45" s="26"/>
      <c r="PSD45" s="17"/>
      <c r="PSE45" s="17"/>
      <c r="PSF45" s="17"/>
      <c r="PSG45" s="25"/>
      <c r="PSH45" s="25"/>
      <c r="PSI45" s="17"/>
      <c r="PSJ45" s="17"/>
      <c r="PSK45" s="17"/>
      <c r="PSL45" s="25"/>
      <c r="PSM45" s="25"/>
      <c r="PSN45" s="17"/>
      <c r="PSO45" s="17"/>
      <c r="PSP45" s="17"/>
      <c r="PSQ45" s="25"/>
      <c r="PSR45" s="25"/>
      <c r="PSS45" s="26"/>
      <c r="PST45" s="17"/>
      <c r="PSU45" s="17"/>
      <c r="PSV45" s="17"/>
      <c r="PSW45" s="25"/>
      <c r="PSX45" s="25"/>
      <c r="PSY45" s="17"/>
      <c r="PSZ45" s="17"/>
      <c r="PTA45" s="17"/>
      <c r="PTB45" s="25"/>
      <c r="PTC45" s="25"/>
      <c r="PTD45" s="17"/>
      <c r="PTE45" s="17"/>
      <c r="PTF45" s="17"/>
      <c r="PTG45" s="25"/>
      <c r="PTH45" s="25"/>
      <c r="PTI45" s="26"/>
      <c r="PTJ45" s="17"/>
      <c r="PTK45" s="17"/>
      <c r="PTL45" s="17"/>
      <c r="PTM45" s="25"/>
      <c r="PTN45" s="25"/>
      <c r="PTO45" s="17"/>
      <c r="PTP45" s="17"/>
      <c r="PTQ45" s="17"/>
      <c r="PTR45" s="25"/>
      <c r="PTS45" s="25"/>
      <c r="PTT45" s="17"/>
      <c r="PTU45" s="17"/>
      <c r="PTV45" s="17"/>
      <c r="PTW45" s="25"/>
      <c r="PTX45" s="25"/>
      <c r="PTY45" s="26"/>
      <c r="PTZ45" s="17"/>
      <c r="PUA45" s="17"/>
      <c r="PUB45" s="17"/>
      <c r="PUC45" s="25"/>
      <c r="PUD45" s="25"/>
      <c r="PUE45" s="17"/>
      <c r="PUF45" s="17"/>
      <c r="PUG45" s="17"/>
      <c r="PUH45" s="25"/>
      <c r="PUI45" s="25"/>
      <c r="PUJ45" s="17"/>
      <c r="PUK45" s="17"/>
      <c r="PUL45" s="17"/>
      <c r="PUM45" s="25"/>
      <c r="PUN45" s="25"/>
      <c r="PUO45" s="26"/>
      <c r="PUP45" s="17"/>
      <c r="PUQ45" s="17"/>
      <c r="PUR45" s="17"/>
      <c r="PUS45" s="25"/>
      <c r="PUT45" s="25"/>
      <c r="PUU45" s="17"/>
      <c r="PUV45" s="17"/>
      <c r="PUW45" s="17"/>
      <c r="PUX45" s="25"/>
      <c r="PUY45" s="25"/>
      <c r="PUZ45" s="17"/>
      <c r="PVA45" s="17"/>
      <c r="PVB45" s="17"/>
      <c r="PVC45" s="25"/>
      <c r="PVD45" s="25"/>
      <c r="PVE45" s="26"/>
      <c r="PVF45" s="17"/>
      <c r="PVG45" s="17"/>
      <c r="PVH45" s="17"/>
      <c r="PVI45" s="25"/>
      <c r="PVJ45" s="25"/>
      <c r="PVK45" s="17"/>
      <c r="PVL45" s="17"/>
      <c r="PVM45" s="17"/>
      <c r="PVN45" s="25"/>
      <c r="PVO45" s="25"/>
      <c r="PVP45" s="17"/>
      <c r="PVQ45" s="17"/>
      <c r="PVR45" s="17"/>
      <c r="PVS45" s="25"/>
      <c r="PVT45" s="25"/>
      <c r="PVU45" s="26"/>
      <c r="PVV45" s="17"/>
      <c r="PVW45" s="17"/>
      <c r="PVX45" s="17"/>
      <c r="PVY45" s="25"/>
      <c r="PVZ45" s="25"/>
      <c r="PWA45" s="17"/>
      <c r="PWB45" s="17"/>
      <c r="PWC45" s="17"/>
      <c r="PWD45" s="25"/>
      <c r="PWE45" s="25"/>
      <c r="PWF45" s="17"/>
      <c r="PWG45" s="17"/>
      <c r="PWH45" s="17"/>
      <c r="PWI45" s="25"/>
      <c r="PWJ45" s="25"/>
      <c r="PWK45" s="26"/>
      <c r="PWL45" s="17"/>
      <c r="PWM45" s="17"/>
      <c r="PWN45" s="17"/>
      <c r="PWO45" s="25"/>
      <c r="PWP45" s="25"/>
      <c r="PWQ45" s="17"/>
      <c r="PWR45" s="17"/>
      <c r="PWS45" s="17"/>
      <c r="PWT45" s="25"/>
      <c r="PWU45" s="25"/>
      <c r="PWV45" s="17"/>
      <c r="PWW45" s="17"/>
      <c r="PWX45" s="17"/>
      <c r="PWY45" s="25"/>
      <c r="PWZ45" s="25"/>
      <c r="PXA45" s="26"/>
      <c r="PXB45" s="17"/>
      <c r="PXC45" s="17"/>
      <c r="PXD45" s="17"/>
      <c r="PXE45" s="25"/>
      <c r="PXF45" s="25"/>
      <c r="PXG45" s="17"/>
      <c r="PXH45" s="17"/>
      <c r="PXI45" s="17"/>
      <c r="PXJ45" s="25"/>
      <c r="PXK45" s="25"/>
      <c r="PXL45" s="17"/>
      <c r="PXM45" s="17"/>
      <c r="PXN45" s="17"/>
      <c r="PXO45" s="25"/>
      <c r="PXP45" s="25"/>
      <c r="PXQ45" s="26"/>
      <c r="PXR45" s="17"/>
      <c r="PXS45" s="17"/>
      <c r="PXT45" s="17"/>
      <c r="PXU45" s="25"/>
      <c r="PXV45" s="25"/>
      <c r="PXW45" s="17"/>
      <c r="PXX45" s="17"/>
      <c r="PXY45" s="17"/>
      <c r="PXZ45" s="25"/>
      <c r="PYA45" s="25"/>
      <c r="PYB45" s="17"/>
      <c r="PYC45" s="17"/>
      <c r="PYD45" s="17"/>
      <c r="PYE45" s="25"/>
      <c r="PYF45" s="25"/>
      <c r="PYG45" s="26"/>
      <c r="PYH45" s="17"/>
      <c r="PYI45" s="17"/>
      <c r="PYJ45" s="17"/>
      <c r="PYK45" s="25"/>
      <c r="PYL45" s="25"/>
      <c r="PYM45" s="17"/>
      <c r="PYN45" s="17"/>
      <c r="PYO45" s="17"/>
      <c r="PYP45" s="25"/>
      <c r="PYQ45" s="25"/>
      <c r="PYR45" s="17"/>
      <c r="PYS45" s="17"/>
      <c r="PYT45" s="17"/>
      <c r="PYU45" s="25"/>
      <c r="PYV45" s="25"/>
      <c r="PYW45" s="26"/>
      <c r="PYX45" s="17"/>
      <c r="PYY45" s="17"/>
      <c r="PYZ45" s="17"/>
      <c r="PZA45" s="25"/>
      <c r="PZB45" s="25"/>
      <c r="PZC45" s="17"/>
      <c r="PZD45" s="17"/>
      <c r="PZE45" s="17"/>
      <c r="PZF45" s="25"/>
      <c r="PZG45" s="25"/>
      <c r="PZH45" s="17"/>
      <c r="PZI45" s="17"/>
      <c r="PZJ45" s="17"/>
      <c r="PZK45" s="25"/>
      <c r="PZL45" s="25"/>
      <c r="PZM45" s="26"/>
      <c r="PZN45" s="17"/>
      <c r="PZO45" s="17"/>
      <c r="PZP45" s="17"/>
      <c r="PZQ45" s="25"/>
      <c r="PZR45" s="25"/>
      <c r="PZS45" s="17"/>
      <c r="PZT45" s="17"/>
      <c r="PZU45" s="17"/>
      <c r="PZV45" s="25"/>
      <c r="PZW45" s="25"/>
      <c r="PZX45" s="17"/>
      <c r="PZY45" s="17"/>
      <c r="PZZ45" s="17"/>
      <c r="QAA45" s="25"/>
      <c r="QAB45" s="25"/>
      <c r="QAC45" s="26"/>
      <c r="QAD45" s="17"/>
      <c r="QAE45" s="17"/>
      <c r="QAF45" s="17"/>
      <c r="QAG45" s="25"/>
      <c r="QAH45" s="25"/>
      <c r="QAI45" s="17"/>
      <c r="QAJ45" s="17"/>
      <c r="QAK45" s="17"/>
      <c r="QAL45" s="25"/>
      <c r="QAM45" s="25"/>
      <c r="QAN45" s="17"/>
      <c r="QAO45" s="17"/>
      <c r="QAP45" s="17"/>
      <c r="QAQ45" s="25"/>
      <c r="QAR45" s="25"/>
      <c r="QAS45" s="26"/>
      <c r="QAT45" s="17"/>
      <c r="QAU45" s="17"/>
      <c r="QAV45" s="17"/>
      <c r="QAW45" s="25"/>
      <c r="QAX45" s="25"/>
      <c r="QAY45" s="17"/>
      <c r="QAZ45" s="17"/>
      <c r="QBA45" s="17"/>
      <c r="QBB45" s="25"/>
      <c r="QBC45" s="25"/>
      <c r="QBD45" s="17"/>
      <c r="QBE45" s="17"/>
      <c r="QBF45" s="17"/>
      <c r="QBG45" s="25"/>
      <c r="QBH45" s="25"/>
      <c r="QBI45" s="26"/>
      <c r="QBJ45" s="17"/>
      <c r="QBK45" s="17"/>
      <c r="QBL45" s="17"/>
      <c r="QBM45" s="25"/>
      <c r="QBN45" s="25"/>
      <c r="QBO45" s="17"/>
      <c r="QBP45" s="17"/>
      <c r="QBQ45" s="17"/>
      <c r="QBR45" s="25"/>
      <c r="QBS45" s="25"/>
      <c r="QBT45" s="17"/>
      <c r="QBU45" s="17"/>
      <c r="QBV45" s="17"/>
      <c r="QBW45" s="25"/>
      <c r="QBX45" s="25"/>
      <c r="QBY45" s="26"/>
      <c r="QBZ45" s="17"/>
      <c r="QCA45" s="17"/>
      <c r="QCB45" s="17"/>
      <c r="QCC45" s="25"/>
      <c r="QCD45" s="25"/>
      <c r="QCE45" s="17"/>
      <c r="QCF45" s="17"/>
      <c r="QCG45" s="17"/>
      <c r="QCH45" s="25"/>
      <c r="QCI45" s="25"/>
      <c r="QCJ45" s="17"/>
      <c r="QCK45" s="17"/>
      <c r="QCL45" s="17"/>
      <c r="QCM45" s="25"/>
      <c r="QCN45" s="25"/>
      <c r="QCO45" s="26"/>
      <c r="QCP45" s="17"/>
      <c r="QCQ45" s="17"/>
      <c r="QCR45" s="17"/>
      <c r="QCS45" s="25"/>
      <c r="QCT45" s="25"/>
      <c r="QCU45" s="17"/>
      <c r="QCV45" s="17"/>
      <c r="QCW45" s="17"/>
      <c r="QCX45" s="25"/>
      <c r="QCY45" s="25"/>
      <c r="QCZ45" s="17"/>
      <c r="QDA45" s="17"/>
      <c r="QDB45" s="17"/>
      <c r="QDC45" s="25"/>
      <c r="QDD45" s="25"/>
      <c r="QDE45" s="26"/>
      <c r="QDF45" s="17"/>
      <c r="QDG45" s="17"/>
      <c r="QDH45" s="17"/>
      <c r="QDI45" s="25"/>
      <c r="QDJ45" s="25"/>
      <c r="QDK45" s="17"/>
      <c r="QDL45" s="17"/>
      <c r="QDM45" s="17"/>
      <c r="QDN45" s="25"/>
      <c r="QDO45" s="25"/>
      <c r="QDP45" s="17"/>
      <c r="QDQ45" s="17"/>
      <c r="QDR45" s="17"/>
      <c r="QDS45" s="25"/>
      <c r="QDT45" s="25"/>
      <c r="QDU45" s="26"/>
      <c r="QDV45" s="17"/>
      <c r="QDW45" s="17"/>
      <c r="QDX45" s="17"/>
      <c r="QDY45" s="25"/>
      <c r="QDZ45" s="25"/>
      <c r="QEA45" s="17"/>
      <c r="QEB45" s="17"/>
      <c r="QEC45" s="17"/>
      <c r="QED45" s="25"/>
      <c r="QEE45" s="25"/>
      <c r="QEF45" s="17"/>
      <c r="QEG45" s="17"/>
      <c r="QEH45" s="17"/>
      <c r="QEI45" s="25"/>
      <c r="QEJ45" s="25"/>
      <c r="QEK45" s="26"/>
      <c r="QEL45" s="17"/>
      <c r="QEM45" s="17"/>
      <c r="QEN45" s="17"/>
      <c r="QEO45" s="25"/>
      <c r="QEP45" s="25"/>
      <c r="QEQ45" s="17"/>
      <c r="QER45" s="17"/>
      <c r="QES45" s="17"/>
      <c r="QET45" s="25"/>
      <c r="QEU45" s="25"/>
      <c r="QEV45" s="17"/>
      <c r="QEW45" s="17"/>
      <c r="QEX45" s="17"/>
      <c r="QEY45" s="25"/>
      <c r="QEZ45" s="25"/>
      <c r="QFA45" s="26"/>
      <c r="QFB45" s="17"/>
      <c r="QFC45" s="17"/>
      <c r="QFD45" s="17"/>
      <c r="QFE45" s="25"/>
      <c r="QFF45" s="25"/>
      <c r="QFG45" s="17"/>
      <c r="QFH45" s="17"/>
      <c r="QFI45" s="17"/>
      <c r="QFJ45" s="25"/>
      <c r="QFK45" s="25"/>
      <c r="QFL45" s="17"/>
      <c r="QFM45" s="17"/>
      <c r="QFN45" s="17"/>
      <c r="QFO45" s="25"/>
      <c r="QFP45" s="25"/>
      <c r="QFQ45" s="26"/>
      <c r="QFR45" s="17"/>
      <c r="QFS45" s="17"/>
      <c r="QFT45" s="17"/>
      <c r="QFU45" s="25"/>
      <c r="QFV45" s="25"/>
      <c r="QFW45" s="17"/>
      <c r="QFX45" s="17"/>
      <c r="QFY45" s="17"/>
      <c r="QFZ45" s="25"/>
      <c r="QGA45" s="25"/>
      <c r="QGB45" s="17"/>
      <c r="QGC45" s="17"/>
      <c r="QGD45" s="17"/>
      <c r="QGE45" s="25"/>
      <c r="QGF45" s="25"/>
      <c r="QGG45" s="26"/>
      <c r="QGH45" s="17"/>
      <c r="QGI45" s="17"/>
      <c r="QGJ45" s="17"/>
      <c r="QGK45" s="25"/>
      <c r="QGL45" s="25"/>
      <c r="QGM45" s="17"/>
      <c r="QGN45" s="17"/>
      <c r="QGO45" s="17"/>
      <c r="QGP45" s="25"/>
      <c r="QGQ45" s="25"/>
      <c r="QGR45" s="17"/>
      <c r="QGS45" s="17"/>
      <c r="QGT45" s="17"/>
      <c r="QGU45" s="25"/>
      <c r="QGV45" s="25"/>
      <c r="QGW45" s="26"/>
      <c r="QGX45" s="17"/>
      <c r="QGY45" s="17"/>
      <c r="QGZ45" s="17"/>
      <c r="QHA45" s="25"/>
      <c r="QHB45" s="25"/>
      <c r="QHC45" s="17"/>
      <c r="QHD45" s="17"/>
      <c r="QHE45" s="17"/>
      <c r="QHF45" s="25"/>
      <c r="QHG45" s="25"/>
      <c r="QHH45" s="17"/>
      <c r="QHI45" s="17"/>
      <c r="QHJ45" s="17"/>
      <c r="QHK45" s="25"/>
      <c r="QHL45" s="25"/>
      <c r="QHM45" s="26"/>
      <c r="QHN45" s="17"/>
      <c r="QHO45" s="17"/>
      <c r="QHP45" s="17"/>
      <c r="QHQ45" s="25"/>
      <c r="QHR45" s="25"/>
      <c r="QHS45" s="17"/>
      <c r="QHT45" s="17"/>
      <c r="QHU45" s="17"/>
      <c r="QHV45" s="25"/>
      <c r="QHW45" s="25"/>
      <c r="QHX45" s="17"/>
      <c r="QHY45" s="17"/>
      <c r="QHZ45" s="17"/>
      <c r="QIA45" s="25"/>
      <c r="QIB45" s="25"/>
      <c r="QIC45" s="26"/>
      <c r="QID45" s="17"/>
      <c r="QIE45" s="17"/>
      <c r="QIF45" s="17"/>
      <c r="QIG45" s="25"/>
      <c r="QIH45" s="25"/>
      <c r="QII45" s="17"/>
      <c r="QIJ45" s="17"/>
      <c r="QIK45" s="17"/>
      <c r="QIL45" s="25"/>
      <c r="QIM45" s="25"/>
      <c r="QIN45" s="17"/>
      <c r="QIO45" s="17"/>
      <c r="QIP45" s="17"/>
      <c r="QIQ45" s="25"/>
      <c r="QIR45" s="25"/>
      <c r="QIS45" s="26"/>
      <c r="QIT45" s="17"/>
      <c r="QIU45" s="17"/>
      <c r="QIV45" s="17"/>
      <c r="QIW45" s="25"/>
      <c r="QIX45" s="25"/>
      <c r="QIY45" s="17"/>
      <c r="QIZ45" s="17"/>
      <c r="QJA45" s="17"/>
      <c r="QJB45" s="25"/>
      <c r="QJC45" s="25"/>
      <c r="QJD45" s="17"/>
      <c r="QJE45" s="17"/>
      <c r="QJF45" s="17"/>
      <c r="QJG45" s="25"/>
      <c r="QJH45" s="25"/>
      <c r="QJI45" s="26"/>
      <c r="QJJ45" s="17"/>
      <c r="QJK45" s="17"/>
      <c r="QJL45" s="17"/>
      <c r="QJM45" s="25"/>
      <c r="QJN45" s="25"/>
      <c r="QJO45" s="17"/>
      <c r="QJP45" s="17"/>
      <c r="QJQ45" s="17"/>
      <c r="QJR45" s="25"/>
      <c r="QJS45" s="25"/>
      <c r="QJT45" s="17"/>
      <c r="QJU45" s="17"/>
      <c r="QJV45" s="17"/>
      <c r="QJW45" s="25"/>
      <c r="QJX45" s="25"/>
      <c r="QJY45" s="26"/>
      <c r="QJZ45" s="17"/>
      <c r="QKA45" s="17"/>
      <c r="QKB45" s="17"/>
      <c r="QKC45" s="25"/>
      <c r="QKD45" s="25"/>
      <c r="QKE45" s="17"/>
      <c r="QKF45" s="17"/>
      <c r="QKG45" s="17"/>
      <c r="QKH45" s="25"/>
      <c r="QKI45" s="25"/>
      <c r="QKJ45" s="17"/>
      <c r="QKK45" s="17"/>
      <c r="QKL45" s="17"/>
      <c r="QKM45" s="25"/>
      <c r="QKN45" s="25"/>
      <c r="QKO45" s="26"/>
      <c r="QKP45" s="17"/>
      <c r="QKQ45" s="17"/>
      <c r="QKR45" s="17"/>
      <c r="QKS45" s="25"/>
      <c r="QKT45" s="25"/>
      <c r="QKU45" s="17"/>
      <c r="QKV45" s="17"/>
      <c r="QKW45" s="17"/>
      <c r="QKX45" s="25"/>
      <c r="QKY45" s="25"/>
      <c r="QKZ45" s="17"/>
      <c r="QLA45" s="17"/>
      <c r="QLB45" s="17"/>
      <c r="QLC45" s="25"/>
      <c r="QLD45" s="25"/>
      <c r="QLE45" s="26"/>
      <c r="QLF45" s="17"/>
      <c r="QLG45" s="17"/>
      <c r="QLH45" s="17"/>
      <c r="QLI45" s="25"/>
      <c r="QLJ45" s="25"/>
      <c r="QLK45" s="17"/>
      <c r="QLL45" s="17"/>
      <c r="QLM45" s="17"/>
      <c r="QLN45" s="25"/>
      <c r="QLO45" s="25"/>
      <c r="QLP45" s="17"/>
      <c r="QLQ45" s="17"/>
      <c r="QLR45" s="17"/>
      <c r="QLS45" s="25"/>
      <c r="QLT45" s="25"/>
      <c r="QLU45" s="26"/>
      <c r="QLV45" s="17"/>
      <c r="QLW45" s="17"/>
      <c r="QLX45" s="17"/>
      <c r="QLY45" s="25"/>
      <c r="QLZ45" s="25"/>
      <c r="QMA45" s="17"/>
      <c r="QMB45" s="17"/>
      <c r="QMC45" s="17"/>
      <c r="QMD45" s="25"/>
      <c r="QME45" s="25"/>
      <c r="QMF45" s="17"/>
      <c r="QMG45" s="17"/>
      <c r="QMH45" s="17"/>
      <c r="QMI45" s="25"/>
      <c r="QMJ45" s="25"/>
      <c r="QMK45" s="26"/>
      <c r="QML45" s="17"/>
      <c r="QMM45" s="17"/>
      <c r="QMN45" s="17"/>
      <c r="QMO45" s="25"/>
      <c r="QMP45" s="25"/>
      <c r="QMQ45" s="17"/>
      <c r="QMR45" s="17"/>
      <c r="QMS45" s="17"/>
      <c r="QMT45" s="25"/>
      <c r="QMU45" s="25"/>
      <c r="QMV45" s="17"/>
      <c r="QMW45" s="17"/>
      <c r="QMX45" s="17"/>
      <c r="QMY45" s="25"/>
      <c r="QMZ45" s="25"/>
      <c r="QNA45" s="26"/>
      <c r="QNB45" s="17"/>
      <c r="QNC45" s="17"/>
      <c r="QND45" s="17"/>
      <c r="QNE45" s="25"/>
      <c r="QNF45" s="25"/>
      <c r="QNG45" s="17"/>
      <c r="QNH45" s="17"/>
      <c r="QNI45" s="17"/>
      <c r="QNJ45" s="25"/>
      <c r="QNK45" s="25"/>
      <c r="QNL45" s="17"/>
      <c r="QNM45" s="17"/>
      <c r="QNN45" s="17"/>
      <c r="QNO45" s="25"/>
      <c r="QNP45" s="25"/>
      <c r="QNQ45" s="26"/>
      <c r="QNR45" s="17"/>
      <c r="QNS45" s="17"/>
      <c r="QNT45" s="17"/>
      <c r="QNU45" s="25"/>
      <c r="QNV45" s="25"/>
      <c r="QNW45" s="17"/>
      <c r="QNX45" s="17"/>
      <c r="QNY45" s="17"/>
      <c r="QNZ45" s="25"/>
      <c r="QOA45" s="25"/>
      <c r="QOB45" s="17"/>
      <c r="QOC45" s="17"/>
      <c r="QOD45" s="17"/>
      <c r="QOE45" s="25"/>
      <c r="QOF45" s="25"/>
      <c r="QOG45" s="26"/>
      <c r="QOH45" s="17"/>
      <c r="QOI45" s="17"/>
      <c r="QOJ45" s="17"/>
      <c r="QOK45" s="25"/>
      <c r="QOL45" s="25"/>
      <c r="QOM45" s="17"/>
      <c r="QON45" s="17"/>
      <c r="QOO45" s="17"/>
      <c r="QOP45" s="25"/>
      <c r="QOQ45" s="25"/>
      <c r="QOR45" s="17"/>
      <c r="QOS45" s="17"/>
      <c r="QOT45" s="17"/>
      <c r="QOU45" s="25"/>
      <c r="QOV45" s="25"/>
      <c r="QOW45" s="26"/>
      <c r="QOX45" s="17"/>
      <c r="QOY45" s="17"/>
      <c r="QOZ45" s="17"/>
      <c r="QPA45" s="25"/>
      <c r="QPB45" s="25"/>
      <c r="QPC45" s="17"/>
      <c r="QPD45" s="17"/>
      <c r="QPE45" s="17"/>
      <c r="QPF45" s="25"/>
      <c r="QPG45" s="25"/>
      <c r="QPH45" s="17"/>
      <c r="QPI45" s="17"/>
      <c r="QPJ45" s="17"/>
      <c r="QPK45" s="25"/>
      <c r="QPL45" s="25"/>
      <c r="QPM45" s="26"/>
      <c r="QPN45" s="17"/>
      <c r="QPO45" s="17"/>
      <c r="QPP45" s="17"/>
      <c r="QPQ45" s="25"/>
      <c r="QPR45" s="25"/>
      <c r="QPS45" s="17"/>
      <c r="QPT45" s="17"/>
      <c r="QPU45" s="17"/>
      <c r="QPV45" s="25"/>
      <c r="QPW45" s="25"/>
      <c r="QPX45" s="17"/>
      <c r="QPY45" s="17"/>
      <c r="QPZ45" s="17"/>
      <c r="QQA45" s="25"/>
      <c r="QQB45" s="25"/>
      <c r="QQC45" s="26"/>
      <c r="QQD45" s="17"/>
      <c r="QQE45" s="17"/>
      <c r="QQF45" s="17"/>
      <c r="QQG45" s="25"/>
      <c r="QQH45" s="25"/>
      <c r="QQI45" s="17"/>
      <c r="QQJ45" s="17"/>
      <c r="QQK45" s="17"/>
      <c r="QQL45" s="25"/>
      <c r="QQM45" s="25"/>
      <c r="QQN45" s="17"/>
      <c r="QQO45" s="17"/>
      <c r="QQP45" s="17"/>
      <c r="QQQ45" s="25"/>
      <c r="QQR45" s="25"/>
      <c r="QQS45" s="26"/>
      <c r="QQT45" s="17"/>
      <c r="QQU45" s="17"/>
      <c r="QQV45" s="17"/>
      <c r="QQW45" s="25"/>
      <c r="QQX45" s="25"/>
      <c r="QQY45" s="17"/>
      <c r="QQZ45" s="17"/>
      <c r="QRA45" s="17"/>
      <c r="QRB45" s="25"/>
      <c r="QRC45" s="25"/>
      <c r="QRD45" s="17"/>
      <c r="QRE45" s="17"/>
      <c r="QRF45" s="17"/>
      <c r="QRG45" s="25"/>
      <c r="QRH45" s="25"/>
      <c r="QRI45" s="26"/>
      <c r="QRJ45" s="17"/>
      <c r="QRK45" s="17"/>
      <c r="QRL45" s="17"/>
      <c r="QRM45" s="25"/>
      <c r="QRN45" s="25"/>
      <c r="QRO45" s="17"/>
      <c r="QRP45" s="17"/>
      <c r="QRQ45" s="17"/>
      <c r="QRR45" s="25"/>
      <c r="QRS45" s="25"/>
      <c r="QRT45" s="17"/>
      <c r="QRU45" s="17"/>
      <c r="QRV45" s="17"/>
      <c r="QRW45" s="25"/>
      <c r="QRX45" s="25"/>
      <c r="QRY45" s="26"/>
      <c r="QRZ45" s="17"/>
      <c r="QSA45" s="17"/>
      <c r="QSB45" s="17"/>
      <c r="QSC45" s="25"/>
      <c r="QSD45" s="25"/>
      <c r="QSE45" s="17"/>
      <c r="QSF45" s="17"/>
      <c r="QSG45" s="17"/>
      <c r="QSH45" s="25"/>
      <c r="QSI45" s="25"/>
      <c r="QSJ45" s="17"/>
      <c r="QSK45" s="17"/>
      <c r="QSL45" s="17"/>
      <c r="QSM45" s="25"/>
      <c r="QSN45" s="25"/>
      <c r="QSO45" s="26"/>
      <c r="QSP45" s="17"/>
      <c r="QSQ45" s="17"/>
      <c r="QSR45" s="17"/>
      <c r="QSS45" s="25"/>
      <c r="QST45" s="25"/>
      <c r="QSU45" s="17"/>
      <c r="QSV45" s="17"/>
      <c r="QSW45" s="17"/>
      <c r="QSX45" s="25"/>
      <c r="QSY45" s="25"/>
      <c r="QSZ45" s="17"/>
      <c r="QTA45" s="17"/>
      <c r="QTB45" s="17"/>
      <c r="QTC45" s="25"/>
      <c r="QTD45" s="25"/>
      <c r="QTE45" s="26"/>
      <c r="QTF45" s="17"/>
      <c r="QTG45" s="17"/>
      <c r="QTH45" s="17"/>
      <c r="QTI45" s="25"/>
      <c r="QTJ45" s="25"/>
      <c r="QTK45" s="17"/>
      <c r="QTL45" s="17"/>
      <c r="QTM45" s="17"/>
      <c r="QTN45" s="25"/>
      <c r="QTO45" s="25"/>
      <c r="QTP45" s="17"/>
      <c r="QTQ45" s="17"/>
      <c r="QTR45" s="17"/>
      <c r="QTS45" s="25"/>
      <c r="QTT45" s="25"/>
      <c r="QTU45" s="26"/>
      <c r="QTV45" s="17"/>
      <c r="QTW45" s="17"/>
      <c r="QTX45" s="17"/>
      <c r="QTY45" s="25"/>
      <c r="QTZ45" s="25"/>
      <c r="QUA45" s="17"/>
      <c r="QUB45" s="17"/>
      <c r="QUC45" s="17"/>
      <c r="QUD45" s="25"/>
      <c r="QUE45" s="25"/>
      <c r="QUF45" s="17"/>
      <c r="QUG45" s="17"/>
      <c r="QUH45" s="17"/>
      <c r="QUI45" s="25"/>
      <c r="QUJ45" s="25"/>
      <c r="QUK45" s="26"/>
      <c r="QUL45" s="17"/>
      <c r="QUM45" s="17"/>
      <c r="QUN45" s="17"/>
      <c r="QUO45" s="25"/>
      <c r="QUP45" s="25"/>
      <c r="QUQ45" s="17"/>
      <c r="QUR45" s="17"/>
      <c r="QUS45" s="17"/>
      <c r="QUT45" s="25"/>
      <c r="QUU45" s="25"/>
      <c r="QUV45" s="17"/>
      <c r="QUW45" s="17"/>
      <c r="QUX45" s="17"/>
      <c r="QUY45" s="25"/>
      <c r="QUZ45" s="25"/>
      <c r="QVA45" s="26"/>
      <c r="QVB45" s="17"/>
      <c r="QVC45" s="17"/>
      <c r="QVD45" s="17"/>
      <c r="QVE45" s="25"/>
      <c r="QVF45" s="25"/>
      <c r="QVG45" s="17"/>
      <c r="QVH45" s="17"/>
      <c r="QVI45" s="17"/>
      <c r="QVJ45" s="25"/>
      <c r="QVK45" s="25"/>
      <c r="QVL45" s="17"/>
      <c r="QVM45" s="17"/>
      <c r="QVN45" s="17"/>
      <c r="QVO45" s="25"/>
      <c r="QVP45" s="25"/>
      <c r="QVQ45" s="26"/>
      <c r="QVR45" s="17"/>
      <c r="QVS45" s="17"/>
      <c r="QVT45" s="17"/>
      <c r="QVU45" s="25"/>
      <c r="QVV45" s="25"/>
      <c r="QVW45" s="17"/>
      <c r="QVX45" s="17"/>
      <c r="QVY45" s="17"/>
      <c r="QVZ45" s="25"/>
      <c r="QWA45" s="25"/>
      <c r="QWB45" s="17"/>
      <c r="QWC45" s="17"/>
      <c r="QWD45" s="17"/>
      <c r="QWE45" s="25"/>
      <c r="QWF45" s="25"/>
      <c r="QWG45" s="26"/>
      <c r="QWH45" s="17"/>
      <c r="QWI45" s="17"/>
      <c r="QWJ45" s="17"/>
      <c r="QWK45" s="25"/>
      <c r="QWL45" s="25"/>
      <c r="QWM45" s="17"/>
      <c r="QWN45" s="17"/>
      <c r="QWO45" s="17"/>
      <c r="QWP45" s="25"/>
      <c r="QWQ45" s="25"/>
      <c r="QWR45" s="17"/>
      <c r="QWS45" s="17"/>
      <c r="QWT45" s="17"/>
      <c r="QWU45" s="25"/>
      <c r="QWV45" s="25"/>
      <c r="QWW45" s="26"/>
      <c r="QWX45" s="17"/>
      <c r="QWY45" s="17"/>
      <c r="QWZ45" s="17"/>
      <c r="QXA45" s="25"/>
      <c r="QXB45" s="25"/>
      <c r="QXC45" s="17"/>
      <c r="QXD45" s="17"/>
      <c r="QXE45" s="17"/>
      <c r="QXF45" s="25"/>
      <c r="QXG45" s="25"/>
      <c r="QXH45" s="17"/>
      <c r="QXI45" s="17"/>
      <c r="QXJ45" s="17"/>
      <c r="QXK45" s="25"/>
      <c r="QXL45" s="25"/>
      <c r="QXM45" s="26"/>
      <c r="QXN45" s="17"/>
      <c r="QXO45" s="17"/>
      <c r="QXP45" s="17"/>
      <c r="QXQ45" s="25"/>
      <c r="QXR45" s="25"/>
      <c r="QXS45" s="17"/>
      <c r="QXT45" s="17"/>
      <c r="QXU45" s="17"/>
      <c r="QXV45" s="25"/>
      <c r="QXW45" s="25"/>
      <c r="QXX45" s="17"/>
      <c r="QXY45" s="17"/>
      <c r="QXZ45" s="17"/>
      <c r="QYA45" s="25"/>
      <c r="QYB45" s="25"/>
      <c r="QYC45" s="26"/>
      <c r="QYD45" s="17"/>
      <c r="QYE45" s="17"/>
      <c r="QYF45" s="17"/>
      <c r="QYG45" s="25"/>
      <c r="QYH45" s="25"/>
      <c r="QYI45" s="17"/>
      <c r="QYJ45" s="17"/>
      <c r="QYK45" s="17"/>
      <c r="QYL45" s="25"/>
      <c r="QYM45" s="25"/>
      <c r="QYN45" s="17"/>
      <c r="QYO45" s="17"/>
      <c r="QYP45" s="17"/>
      <c r="QYQ45" s="25"/>
      <c r="QYR45" s="25"/>
      <c r="QYS45" s="26"/>
      <c r="QYT45" s="17"/>
      <c r="QYU45" s="17"/>
      <c r="QYV45" s="17"/>
      <c r="QYW45" s="25"/>
      <c r="QYX45" s="25"/>
      <c r="QYY45" s="17"/>
      <c r="QYZ45" s="17"/>
      <c r="QZA45" s="17"/>
      <c r="QZB45" s="25"/>
      <c r="QZC45" s="25"/>
      <c r="QZD45" s="17"/>
      <c r="QZE45" s="17"/>
      <c r="QZF45" s="17"/>
      <c r="QZG45" s="25"/>
      <c r="QZH45" s="25"/>
      <c r="QZI45" s="26"/>
      <c r="QZJ45" s="17"/>
      <c r="QZK45" s="17"/>
      <c r="QZL45" s="17"/>
      <c r="QZM45" s="25"/>
      <c r="QZN45" s="25"/>
      <c r="QZO45" s="17"/>
      <c r="QZP45" s="17"/>
      <c r="QZQ45" s="17"/>
      <c r="QZR45" s="25"/>
      <c r="QZS45" s="25"/>
      <c r="QZT45" s="17"/>
      <c r="QZU45" s="17"/>
      <c r="QZV45" s="17"/>
      <c r="QZW45" s="25"/>
      <c r="QZX45" s="25"/>
      <c r="QZY45" s="26"/>
      <c r="QZZ45" s="17"/>
      <c r="RAA45" s="17"/>
      <c r="RAB45" s="17"/>
      <c r="RAC45" s="25"/>
      <c r="RAD45" s="25"/>
      <c r="RAE45" s="17"/>
      <c r="RAF45" s="17"/>
      <c r="RAG45" s="17"/>
      <c r="RAH45" s="25"/>
      <c r="RAI45" s="25"/>
      <c r="RAJ45" s="17"/>
      <c r="RAK45" s="17"/>
      <c r="RAL45" s="17"/>
      <c r="RAM45" s="25"/>
      <c r="RAN45" s="25"/>
      <c r="RAO45" s="26"/>
      <c r="RAP45" s="17"/>
      <c r="RAQ45" s="17"/>
      <c r="RAR45" s="17"/>
      <c r="RAS45" s="25"/>
      <c r="RAT45" s="25"/>
      <c r="RAU45" s="17"/>
      <c r="RAV45" s="17"/>
      <c r="RAW45" s="17"/>
      <c r="RAX45" s="25"/>
      <c r="RAY45" s="25"/>
      <c r="RAZ45" s="17"/>
      <c r="RBA45" s="17"/>
      <c r="RBB45" s="17"/>
      <c r="RBC45" s="25"/>
      <c r="RBD45" s="25"/>
      <c r="RBE45" s="26"/>
      <c r="RBF45" s="17"/>
      <c r="RBG45" s="17"/>
      <c r="RBH45" s="17"/>
      <c r="RBI45" s="25"/>
      <c r="RBJ45" s="25"/>
      <c r="RBK45" s="17"/>
      <c r="RBL45" s="17"/>
      <c r="RBM45" s="17"/>
      <c r="RBN45" s="25"/>
      <c r="RBO45" s="25"/>
      <c r="RBP45" s="17"/>
      <c r="RBQ45" s="17"/>
      <c r="RBR45" s="17"/>
      <c r="RBS45" s="25"/>
      <c r="RBT45" s="25"/>
      <c r="RBU45" s="26"/>
      <c r="RBV45" s="17"/>
      <c r="RBW45" s="17"/>
      <c r="RBX45" s="17"/>
      <c r="RBY45" s="25"/>
      <c r="RBZ45" s="25"/>
      <c r="RCA45" s="17"/>
      <c r="RCB45" s="17"/>
      <c r="RCC45" s="17"/>
      <c r="RCD45" s="25"/>
      <c r="RCE45" s="25"/>
      <c r="RCF45" s="17"/>
      <c r="RCG45" s="17"/>
      <c r="RCH45" s="17"/>
      <c r="RCI45" s="25"/>
      <c r="RCJ45" s="25"/>
      <c r="RCK45" s="26"/>
      <c r="RCL45" s="17"/>
      <c r="RCM45" s="17"/>
      <c r="RCN45" s="17"/>
      <c r="RCO45" s="25"/>
      <c r="RCP45" s="25"/>
      <c r="RCQ45" s="17"/>
      <c r="RCR45" s="17"/>
      <c r="RCS45" s="17"/>
      <c r="RCT45" s="25"/>
      <c r="RCU45" s="25"/>
      <c r="RCV45" s="17"/>
      <c r="RCW45" s="17"/>
      <c r="RCX45" s="17"/>
      <c r="RCY45" s="25"/>
      <c r="RCZ45" s="25"/>
      <c r="RDA45" s="26"/>
      <c r="RDB45" s="17"/>
      <c r="RDC45" s="17"/>
      <c r="RDD45" s="17"/>
      <c r="RDE45" s="25"/>
      <c r="RDF45" s="25"/>
      <c r="RDG45" s="17"/>
      <c r="RDH45" s="17"/>
      <c r="RDI45" s="17"/>
      <c r="RDJ45" s="25"/>
      <c r="RDK45" s="25"/>
      <c r="RDL45" s="17"/>
      <c r="RDM45" s="17"/>
      <c r="RDN45" s="17"/>
      <c r="RDO45" s="25"/>
      <c r="RDP45" s="25"/>
      <c r="RDQ45" s="26"/>
      <c r="RDR45" s="17"/>
      <c r="RDS45" s="17"/>
      <c r="RDT45" s="17"/>
      <c r="RDU45" s="25"/>
      <c r="RDV45" s="25"/>
      <c r="RDW45" s="17"/>
      <c r="RDX45" s="17"/>
      <c r="RDY45" s="17"/>
      <c r="RDZ45" s="25"/>
      <c r="REA45" s="25"/>
      <c r="REB45" s="17"/>
      <c r="REC45" s="17"/>
      <c r="RED45" s="17"/>
      <c r="REE45" s="25"/>
      <c r="REF45" s="25"/>
      <c r="REG45" s="26"/>
      <c r="REH45" s="17"/>
      <c r="REI45" s="17"/>
      <c r="REJ45" s="17"/>
      <c r="REK45" s="25"/>
      <c r="REL45" s="25"/>
      <c r="REM45" s="17"/>
      <c r="REN45" s="17"/>
      <c r="REO45" s="17"/>
      <c r="REP45" s="25"/>
      <c r="REQ45" s="25"/>
      <c r="RER45" s="17"/>
      <c r="RES45" s="17"/>
      <c r="RET45" s="17"/>
      <c r="REU45" s="25"/>
      <c r="REV45" s="25"/>
      <c r="REW45" s="26"/>
      <c r="REX45" s="17"/>
      <c r="REY45" s="17"/>
      <c r="REZ45" s="17"/>
      <c r="RFA45" s="25"/>
      <c r="RFB45" s="25"/>
      <c r="RFC45" s="17"/>
      <c r="RFD45" s="17"/>
      <c r="RFE45" s="17"/>
      <c r="RFF45" s="25"/>
      <c r="RFG45" s="25"/>
      <c r="RFH45" s="17"/>
      <c r="RFI45" s="17"/>
      <c r="RFJ45" s="17"/>
      <c r="RFK45" s="25"/>
      <c r="RFL45" s="25"/>
      <c r="RFM45" s="26"/>
      <c r="RFN45" s="17"/>
      <c r="RFO45" s="17"/>
      <c r="RFP45" s="17"/>
      <c r="RFQ45" s="25"/>
      <c r="RFR45" s="25"/>
      <c r="RFS45" s="17"/>
      <c r="RFT45" s="17"/>
      <c r="RFU45" s="17"/>
      <c r="RFV45" s="25"/>
      <c r="RFW45" s="25"/>
      <c r="RFX45" s="17"/>
      <c r="RFY45" s="17"/>
      <c r="RFZ45" s="17"/>
      <c r="RGA45" s="25"/>
      <c r="RGB45" s="25"/>
      <c r="RGC45" s="26"/>
      <c r="RGD45" s="17"/>
      <c r="RGE45" s="17"/>
      <c r="RGF45" s="17"/>
      <c r="RGG45" s="25"/>
      <c r="RGH45" s="25"/>
      <c r="RGI45" s="17"/>
      <c r="RGJ45" s="17"/>
      <c r="RGK45" s="17"/>
      <c r="RGL45" s="25"/>
      <c r="RGM45" s="25"/>
      <c r="RGN45" s="17"/>
      <c r="RGO45" s="17"/>
      <c r="RGP45" s="17"/>
      <c r="RGQ45" s="25"/>
      <c r="RGR45" s="25"/>
      <c r="RGS45" s="26"/>
      <c r="RGT45" s="17"/>
      <c r="RGU45" s="17"/>
      <c r="RGV45" s="17"/>
      <c r="RGW45" s="25"/>
      <c r="RGX45" s="25"/>
      <c r="RGY45" s="17"/>
      <c r="RGZ45" s="17"/>
      <c r="RHA45" s="17"/>
      <c r="RHB45" s="25"/>
      <c r="RHC45" s="25"/>
      <c r="RHD45" s="17"/>
      <c r="RHE45" s="17"/>
      <c r="RHF45" s="17"/>
      <c r="RHG45" s="25"/>
      <c r="RHH45" s="25"/>
      <c r="RHI45" s="26"/>
      <c r="RHJ45" s="17"/>
      <c r="RHK45" s="17"/>
      <c r="RHL45" s="17"/>
      <c r="RHM45" s="25"/>
      <c r="RHN45" s="25"/>
      <c r="RHO45" s="17"/>
      <c r="RHP45" s="17"/>
      <c r="RHQ45" s="17"/>
      <c r="RHR45" s="25"/>
      <c r="RHS45" s="25"/>
      <c r="RHT45" s="17"/>
      <c r="RHU45" s="17"/>
      <c r="RHV45" s="17"/>
      <c r="RHW45" s="25"/>
      <c r="RHX45" s="25"/>
      <c r="RHY45" s="26"/>
      <c r="RHZ45" s="17"/>
      <c r="RIA45" s="17"/>
      <c r="RIB45" s="17"/>
      <c r="RIC45" s="25"/>
      <c r="RID45" s="25"/>
      <c r="RIE45" s="17"/>
      <c r="RIF45" s="17"/>
      <c r="RIG45" s="17"/>
      <c r="RIH45" s="25"/>
      <c r="RII45" s="25"/>
      <c r="RIJ45" s="17"/>
      <c r="RIK45" s="17"/>
      <c r="RIL45" s="17"/>
      <c r="RIM45" s="25"/>
      <c r="RIN45" s="25"/>
      <c r="RIO45" s="26"/>
      <c r="RIP45" s="17"/>
      <c r="RIQ45" s="17"/>
      <c r="RIR45" s="17"/>
      <c r="RIS45" s="25"/>
      <c r="RIT45" s="25"/>
      <c r="RIU45" s="17"/>
      <c r="RIV45" s="17"/>
      <c r="RIW45" s="17"/>
      <c r="RIX45" s="25"/>
      <c r="RIY45" s="25"/>
      <c r="RIZ45" s="17"/>
      <c r="RJA45" s="17"/>
      <c r="RJB45" s="17"/>
      <c r="RJC45" s="25"/>
      <c r="RJD45" s="25"/>
      <c r="RJE45" s="26"/>
      <c r="RJF45" s="17"/>
      <c r="RJG45" s="17"/>
      <c r="RJH45" s="17"/>
      <c r="RJI45" s="25"/>
      <c r="RJJ45" s="25"/>
      <c r="RJK45" s="17"/>
      <c r="RJL45" s="17"/>
      <c r="RJM45" s="17"/>
      <c r="RJN45" s="25"/>
      <c r="RJO45" s="25"/>
      <c r="RJP45" s="17"/>
      <c r="RJQ45" s="17"/>
      <c r="RJR45" s="17"/>
      <c r="RJS45" s="25"/>
      <c r="RJT45" s="25"/>
      <c r="RJU45" s="26"/>
      <c r="RJV45" s="17"/>
      <c r="RJW45" s="17"/>
      <c r="RJX45" s="17"/>
      <c r="RJY45" s="25"/>
      <c r="RJZ45" s="25"/>
      <c r="RKA45" s="17"/>
      <c r="RKB45" s="17"/>
      <c r="RKC45" s="17"/>
      <c r="RKD45" s="25"/>
      <c r="RKE45" s="25"/>
      <c r="RKF45" s="17"/>
      <c r="RKG45" s="17"/>
      <c r="RKH45" s="17"/>
      <c r="RKI45" s="25"/>
      <c r="RKJ45" s="25"/>
      <c r="RKK45" s="26"/>
      <c r="RKL45" s="17"/>
      <c r="RKM45" s="17"/>
      <c r="RKN45" s="17"/>
      <c r="RKO45" s="25"/>
      <c r="RKP45" s="25"/>
      <c r="RKQ45" s="17"/>
      <c r="RKR45" s="17"/>
      <c r="RKS45" s="17"/>
      <c r="RKT45" s="25"/>
      <c r="RKU45" s="25"/>
      <c r="RKV45" s="17"/>
      <c r="RKW45" s="17"/>
      <c r="RKX45" s="17"/>
      <c r="RKY45" s="25"/>
      <c r="RKZ45" s="25"/>
      <c r="RLA45" s="26"/>
      <c r="RLB45" s="17"/>
      <c r="RLC45" s="17"/>
      <c r="RLD45" s="17"/>
      <c r="RLE45" s="25"/>
      <c r="RLF45" s="25"/>
      <c r="RLG45" s="17"/>
      <c r="RLH45" s="17"/>
      <c r="RLI45" s="17"/>
      <c r="RLJ45" s="25"/>
      <c r="RLK45" s="25"/>
      <c r="RLL45" s="17"/>
      <c r="RLM45" s="17"/>
      <c r="RLN45" s="17"/>
      <c r="RLO45" s="25"/>
      <c r="RLP45" s="25"/>
      <c r="RLQ45" s="26"/>
      <c r="RLR45" s="17"/>
      <c r="RLS45" s="17"/>
      <c r="RLT45" s="17"/>
      <c r="RLU45" s="25"/>
      <c r="RLV45" s="25"/>
      <c r="RLW45" s="17"/>
      <c r="RLX45" s="17"/>
      <c r="RLY45" s="17"/>
      <c r="RLZ45" s="25"/>
      <c r="RMA45" s="25"/>
      <c r="RMB45" s="17"/>
      <c r="RMC45" s="17"/>
      <c r="RMD45" s="17"/>
      <c r="RME45" s="25"/>
      <c r="RMF45" s="25"/>
      <c r="RMG45" s="26"/>
      <c r="RMH45" s="17"/>
      <c r="RMI45" s="17"/>
      <c r="RMJ45" s="17"/>
      <c r="RMK45" s="25"/>
      <c r="RML45" s="25"/>
      <c r="RMM45" s="17"/>
      <c r="RMN45" s="17"/>
      <c r="RMO45" s="17"/>
      <c r="RMP45" s="25"/>
      <c r="RMQ45" s="25"/>
      <c r="RMR45" s="17"/>
      <c r="RMS45" s="17"/>
      <c r="RMT45" s="17"/>
      <c r="RMU45" s="25"/>
      <c r="RMV45" s="25"/>
      <c r="RMW45" s="26"/>
      <c r="RMX45" s="17"/>
      <c r="RMY45" s="17"/>
      <c r="RMZ45" s="17"/>
      <c r="RNA45" s="25"/>
      <c r="RNB45" s="25"/>
      <c r="RNC45" s="17"/>
      <c r="RND45" s="17"/>
      <c r="RNE45" s="17"/>
      <c r="RNF45" s="25"/>
      <c r="RNG45" s="25"/>
      <c r="RNH45" s="17"/>
      <c r="RNI45" s="17"/>
      <c r="RNJ45" s="17"/>
      <c r="RNK45" s="25"/>
      <c r="RNL45" s="25"/>
      <c r="RNM45" s="26"/>
      <c r="RNN45" s="17"/>
      <c r="RNO45" s="17"/>
      <c r="RNP45" s="17"/>
      <c r="RNQ45" s="25"/>
      <c r="RNR45" s="25"/>
      <c r="RNS45" s="17"/>
      <c r="RNT45" s="17"/>
      <c r="RNU45" s="17"/>
      <c r="RNV45" s="25"/>
      <c r="RNW45" s="25"/>
      <c r="RNX45" s="17"/>
      <c r="RNY45" s="17"/>
      <c r="RNZ45" s="17"/>
      <c r="ROA45" s="25"/>
      <c r="ROB45" s="25"/>
      <c r="ROC45" s="26"/>
      <c r="ROD45" s="17"/>
      <c r="ROE45" s="17"/>
      <c r="ROF45" s="17"/>
      <c r="ROG45" s="25"/>
      <c r="ROH45" s="25"/>
      <c r="ROI45" s="17"/>
      <c r="ROJ45" s="17"/>
      <c r="ROK45" s="17"/>
      <c r="ROL45" s="25"/>
      <c r="ROM45" s="25"/>
      <c r="RON45" s="17"/>
      <c r="ROO45" s="17"/>
      <c r="ROP45" s="17"/>
      <c r="ROQ45" s="25"/>
      <c r="ROR45" s="25"/>
      <c r="ROS45" s="26"/>
      <c r="ROT45" s="17"/>
      <c r="ROU45" s="17"/>
      <c r="ROV45" s="17"/>
      <c r="ROW45" s="25"/>
      <c r="ROX45" s="25"/>
      <c r="ROY45" s="17"/>
      <c r="ROZ45" s="17"/>
      <c r="RPA45" s="17"/>
      <c r="RPB45" s="25"/>
      <c r="RPC45" s="25"/>
      <c r="RPD45" s="17"/>
      <c r="RPE45" s="17"/>
      <c r="RPF45" s="17"/>
      <c r="RPG45" s="25"/>
      <c r="RPH45" s="25"/>
      <c r="RPI45" s="26"/>
      <c r="RPJ45" s="17"/>
      <c r="RPK45" s="17"/>
      <c r="RPL45" s="17"/>
      <c r="RPM45" s="25"/>
      <c r="RPN45" s="25"/>
      <c r="RPO45" s="17"/>
      <c r="RPP45" s="17"/>
      <c r="RPQ45" s="17"/>
      <c r="RPR45" s="25"/>
      <c r="RPS45" s="25"/>
      <c r="RPT45" s="17"/>
      <c r="RPU45" s="17"/>
      <c r="RPV45" s="17"/>
      <c r="RPW45" s="25"/>
      <c r="RPX45" s="25"/>
      <c r="RPY45" s="26"/>
      <c r="RPZ45" s="17"/>
      <c r="RQA45" s="17"/>
      <c r="RQB45" s="17"/>
      <c r="RQC45" s="25"/>
      <c r="RQD45" s="25"/>
      <c r="RQE45" s="17"/>
      <c r="RQF45" s="17"/>
      <c r="RQG45" s="17"/>
      <c r="RQH45" s="25"/>
      <c r="RQI45" s="25"/>
      <c r="RQJ45" s="17"/>
      <c r="RQK45" s="17"/>
      <c r="RQL45" s="17"/>
      <c r="RQM45" s="25"/>
      <c r="RQN45" s="25"/>
      <c r="RQO45" s="26"/>
      <c r="RQP45" s="17"/>
      <c r="RQQ45" s="17"/>
      <c r="RQR45" s="17"/>
      <c r="RQS45" s="25"/>
      <c r="RQT45" s="25"/>
      <c r="RQU45" s="17"/>
      <c r="RQV45" s="17"/>
      <c r="RQW45" s="17"/>
      <c r="RQX45" s="25"/>
      <c r="RQY45" s="25"/>
      <c r="RQZ45" s="17"/>
      <c r="RRA45" s="17"/>
      <c r="RRB45" s="17"/>
      <c r="RRC45" s="25"/>
      <c r="RRD45" s="25"/>
      <c r="RRE45" s="26"/>
      <c r="RRF45" s="17"/>
      <c r="RRG45" s="17"/>
      <c r="RRH45" s="17"/>
      <c r="RRI45" s="25"/>
      <c r="RRJ45" s="25"/>
      <c r="RRK45" s="17"/>
      <c r="RRL45" s="17"/>
      <c r="RRM45" s="17"/>
      <c r="RRN45" s="25"/>
      <c r="RRO45" s="25"/>
      <c r="RRP45" s="17"/>
      <c r="RRQ45" s="17"/>
      <c r="RRR45" s="17"/>
      <c r="RRS45" s="25"/>
      <c r="RRT45" s="25"/>
      <c r="RRU45" s="26"/>
      <c r="RRV45" s="17"/>
      <c r="RRW45" s="17"/>
      <c r="RRX45" s="17"/>
      <c r="RRY45" s="25"/>
      <c r="RRZ45" s="25"/>
      <c r="RSA45" s="17"/>
      <c r="RSB45" s="17"/>
      <c r="RSC45" s="17"/>
      <c r="RSD45" s="25"/>
      <c r="RSE45" s="25"/>
      <c r="RSF45" s="17"/>
      <c r="RSG45" s="17"/>
      <c r="RSH45" s="17"/>
      <c r="RSI45" s="25"/>
      <c r="RSJ45" s="25"/>
      <c r="RSK45" s="26"/>
      <c r="RSL45" s="17"/>
      <c r="RSM45" s="17"/>
      <c r="RSN45" s="17"/>
      <c r="RSO45" s="25"/>
      <c r="RSP45" s="25"/>
      <c r="RSQ45" s="17"/>
      <c r="RSR45" s="17"/>
      <c r="RSS45" s="17"/>
      <c r="RST45" s="25"/>
      <c r="RSU45" s="25"/>
      <c r="RSV45" s="17"/>
      <c r="RSW45" s="17"/>
      <c r="RSX45" s="17"/>
      <c r="RSY45" s="25"/>
      <c r="RSZ45" s="25"/>
      <c r="RTA45" s="26"/>
      <c r="RTB45" s="17"/>
      <c r="RTC45" s="17"/>
      <c r="RTD45" s="17"/>
      <c r="RTE45" s="25"/>
      <c r="RTF45" s="25"/>
      <c r="RTG45" s="17"/>
      <c r="RTH45" s="17"/>
      <c r="RTI45" s="17"/>
      <c r="RTJ45" s="25"/>
      <c r="RTK45" s="25"/>
      <c r="RTL45" s="17"/>
      <c r="RTM45" s="17"/>
      <c r="RTN45" s="17"/>
      <c r="RTO45" s="25"/>
      <c r="RTP45" s="25"/>
      <c r="RTQ45" s="26"/>
      <c r="RTR45" s="17"/>
      <c r="RTS45" s="17"/>
      <c r="RTT45" s="17"/>
      <c r="RTU45" s="25"/>
      <c r="RTV45" s="25"/>
      <c r="RTW45" s="17"/>
      <c r="RTX45" s="17"/>
      <c r="RTY45" s="17"/>
      <c r="RTZ45" s="25"/>
      <c r="RUA45" s="25"/>
      <c r="RUB45" s="17"/>
      <c r="RUC45" s="17"/>
      <c r="RUD45" s="17"/>
      <c r="RUE45" s="25"/>
      <c r="RUF45" s="25"/>
      <c r="RUG45" s="26"/>
      <c r="RUH45" s="17"/>
      <c r="RUI45" s="17"/>
      <c r="RUJ45" s="17"/>
      <c r="RUK45" s="25"/>
      <c r="RUL45" s="25"/>
      <c r="RUM45" s="17"/>
      <c r="RUN45" s="17"/>
      <c r="RUO45" s="17"/>
      <c r="RUP45" s="25"/>
      <c r="RUQ45" s="25"/>
      <c r="RUR45" s="17"/>
      <c r="RUS45" s="17"/>
      <c r="RUT45" s="17"/>
      <c r="RUU45" s="25"/>
      <c r="RUV45" s="25"/>
      <c r="RUW45" s="26"/>
      <c r="RUX45" s="17"/>
      <c r="RUY45" s="17"/>
      <c r="RUZ45" s="17"/>
      <c r="RVA45" s="25"/>
      <c r="RVB45" s="25"/>
      <c r="RVC45" s="17"/>
      <c r="RVD45" s="17"/>
      <c r="RVE45" s="17"/>
      <c r="RVF45" s="25"/>
      <c r="RVG45" s="25"/>
      <c r="RVH45" s="17"/>
      <c r="RVI45" s="17"/>
      <c r="RVJ45" s="17"/>
      <c r="RVK45" s="25"/>
      <c r="RVL45" s="25"/>
      <c r="RVM45" s="26"/>
      <c r="RVN45" s="17"/>
      <c r="RVO45" s="17"/>
      <c r="RVP45" s="17"/>
      <c r="RVQ45" s="25"/>
      <c r="RVR45" s="25"/>
      <c r="RVS45" s="17"/>
      <c r="RVT45" s="17"/>
      <c r="RVU45" s="17"/>
      <c r="RVV45" s="25"/>
      <c r="RVW45" s="25"/>
      <c r="RVX45" s="17"/>
      <c r="RVY45" s="17"/>
      <c r="RVZ45" s="17"/>
      <c r="RWA45" s="25"/>
      <c r="RWB45" s="25"/>
      <c r="RWC45" s="26"/>
      <c r="RWD45" s="17"/>
      <c r="RWE45" s="17"/>
      <c r="RWF45" s="17"/>
      <c r="RWG45" s="25"/>
      <c r="RWH45" s="25"/>
      <c r="RWI45" s="17"/>
      <c r="RWJ45" s="17"/>
      <c r="RWK45" s="17"/>
      <c r="RWL45" s="25"/>
      <c r="RWM45" s="25"/>
      <c r="RWN45" s="17"/>
      <c r="RWO45" s="17"/>
      <c r="RWP45" s="17"/>
      <c r="RWQ45" s="25"/>
      <c r="RWR45" s="25"/>
      <c r="RWS45" s="26"/>
      <c r="RWT45" s="17"/>
      <c r="RWU45" s="17"/>
      <c r="RWV45" s="17"/>
      <c r="RWW45" s="25"/>
      <c r="RWX45" s="25"/>
      <c r="RWY45" s="17"/>
      <c r="RWZ45" s="17"/>
      <c r="RXA45" s="17"/>
      <c r="RXB45" s="25"/>
      <c r="RXC45" s="25"/>
      <c r="RXD45" s="17"/>
      <c r="RXE45" s="17"/>
      <c r="RXF45" s="17"/>
      <c r="RXG45" s="25"/>
      <c r="RXH45" s="25"/>
      <c r="RXI45" s="26"/>
      <c r="RXJ45" s="17"/>
      <c r="RXK45" s="17"/>
      <c r="RXL45" s="17"/>
      <c r="RXM45" s="25"/>
      <c r="RXN45" s="25"/>
      <c r="RXO45" s="17"/>
      <c r="RXP45" s="17"/>
      <c r="RXQ45" s="17"/>
      <c r="RXR45" s="25"/>
      <c r="RXS45" s="25"/>
      <c r="RXT45" s="17"/>
      <c r="RXU45" s="17"/>
      <c r="RXV45" s="17"/>
      <c r="RXW45" s="25"/>
      <c r="RXX45" s="25"/>
      <c r="RXY45" s="26"/>
      <c r="RXZ45" s="17"/>
      <c r="RYA45" s="17"/>
      <c r="RYB45" s="17"/>
      <c r="RYC45" s="25"/>
      <c r="RYD45" s="25"/>
      <c r="RYE45" s="17"/>
      <c r="RYF45" s="17"/>
      <c r="RYG45" s="17"/>
      <c r="RYH45" s="25"/>
      <c r="RYI45" s="25"/>
      <c r="RYJ45" s="17"/>
      <c r="RYK45" s="17"/>
      <c r="RYL45" s="17"/>
      <c r="RYM45" s="25"/>
      <c r="RYN45" s="25"/>
      <c r="RYO45" s="26"/>
      <c r="RYP45" s="17"/>
      <c r="RYQ45" s="17"/>
      <c r="RYR45" s="17"/>
      <c r="RYS45" s="25"/>
      <c r="RYT45" s="25"/>
      <c r="RYU45" s="17"/>
      <c r="RYV45" s="17"/>
      <c r="RYW45" s="17"/>
      <c r="RYX45" s="25"/>
      <c r="RYY45" s="25"/>
      <c r="RYZ45" s="17"/>
      <c r="RZA45" s="17"/>
      <c r="RZB45" s="17"/>
      <c r="RZC45" s="25"/>
      <c r="RZD45" s="25"/>
      <c r="RZE45" s="26"/>
      <c r="RZF45" s="17"/>
      <c r="RZG45" s="17"/>
      <c r="RZH45" s="17"/>
      <c r="RZI45" s="25"/>
      <c r="RZJ45" s="25"/>
      <c r="RZK45" s="17"/>
      <c r="RZL45" s="17"/>
      <c r="RZM45" s="17"/>
      <c r="RZN45" s="25"/>
      <c r="RZO45" s="25"/>
      <c r="RZP45" s="17"/>
      <c r="RZQ45" s="17"/>
      <c r="RZR45" s="17"/>
      <c r="RZS45" s="25"/>
      <c r="RZT45" s="25"/>
      <c r="RZU45" s="26"/>
      <c r="RZV45" s="17"/>
      <c r="RZW45" s="17"/>
      <c r="RZX45" s="17"/>
      <c r="RZY45" s="25"/>
      <c r="RZZ45" s="25"/>
      <c r="SAA45" s="17"/>
      <c r="SAB45" s="17"/>
      <c r="SAC45" s="17"/>
      <c r="SAD45" s="25"/>
      <c r="SAE45" s="25"/>
      <c r="SAF45" s="17"/>
      <c r="SAG45" s="17"/>
      <c r="SAH45" s="17"/>
      <c r="SAI45" s="25"/>
      <c r="SAJ45" s="25"/>
      <c r="SAK45" s="26"/>
      <c r="SAL45" s="17"/>
      <c r="SAM45" s="17"/>
      <c r="SAN45" s="17"/>
      <c r="SAO45" s="25"/>
      <c r="SAP45" s="25"/>
      <c r="SAQ45" s="17"/>
      <c r="SAR45" s="17"/>
      <c r="SAS45" s="17"/>
      <c r="SAT45" s="25"/>
      <c r="SAU45" s="25"/>
      <c r="SAV45" s="17"/>
      <c r="SAW45" s="17"/>
      <c r="SAX45" s="17"/>
      <c r="SAY45" s="25"/>
      <c r="SAZ45" s="25"/>
      <c r="SBA45" s="26"/>
      <c r="SBB45" s="17"/>
      <c r="SBC45" s="17"/>
      <c r="SBD45" s="17"/>
      <c r="SBE45" s="25"/>
      <c r="SBF45" s="25"/>
      <c r="SBG45" s="17"/>
      <c r="SBH45" s="17"/>
      <c r="SBI45" s="17"/>
      <c r="SBJ45" s="25"/>
      <c r="SBK45" s="25"/>
      <c r="SBL45" s="17"/>
      <c r="SBM45" s="17"/>
      <c r="SBN45" s="17"/>
      <c r="SBO45" s="25"/>
      <c r="SBP45" s="25"/>
      <c r="SBQ45" s="26"/>
      <c r="SBR45" s="17"/>
      <c r="SBS45" s="17"/>
      <c r="SBT45" s="17"/>
      <c r="SBU45" s="25"/>
      <c r="SBV45" s="25"/>
      <c r="SBW45" s="17"/>
      <c r="SBX45" s="17"/>
      <c r="SBY45" s="17"/>
      <c r="SBZ45" s="25"/>
      <c r="SCA45" s="25"/>
      <c r="SCB45" s="17"/>
      <c r="SCC45" s="17"/>
      <c r="SCD45" s="17"/>
      <c r="SCE45" s="25"/>
      <c r="SCF45" s="25"/>
      <c r="SCG45" s="26"/>
      <c r="SCH45" s="17"/>
      <c r="SCI45" s="17"/>
      <c r="SCJ45" s="17"/>
      <c r="SCK45" s="25"/>
      <c r="SCL45" s="25"/>
      <c r="SCM45" s="17"/>
      <c r="SCN45" s="17"/>
      <c r="SCO45" s="17"/>
      <c r="SCP45" s="25"/>
      <c r="SCQ45" s="25"/>
      <c r="SCR45" s="17"/>
      <c r="SCS45" s="17"/>
      <c r="SCT45" s="17"/>
      <c r="SCU45" s="25"/>
      <c r="SCV45" s="25"/>
      <c r="SCW45" s="26"/>
      <c r="SCX45" s="17"/>
      <c r="SCY45" s="17"/>
      <c r="SCZ45" s="17"/>
      <c r="SDA45" s="25"/>
      <c r="SDB45" s="25"/>
      <c r="SDC45" s="17"/>
      <c r="SDD45" s="17"/>
      <c r="SDE45" s="17"/>
      <c r="SDF45" s="25"/>
      <c r="SDG45" s="25"/>
      <c r="SDH45" s="17"/>
      <c r="SDI45" s="17"/>
      <c r="SDJ45" s="17"/>
      <c r="SDK45" s="25"/>
      <c r="SDL45" s="25"/>
      <c r="SDM45" s="26"/>
      <c r="SDN45" s="17"/>
      <c r="SDO45" s="17"/>
      <c r="SDP45" s="17"/>
      <c r="SDQ45" s="25"/>
      <c r="SDR45" s="25"/>
      <c r="SDS45" s="17"/>
      <c r="SDT45" s="17"/>
      <c r="SDU45" s="17"/>
      <c r="SDV45" s="25"/>
      <c r="SDW45" s="25"/>
      <c r="SDX45" s="17"/>
      <c r="SDY45" s="17"/>
      <c r="SDZ45" s="17"/>
      <c r="SEA45" s="25"/>
      <c r="SEB45" s="25"/>
      <c r="SEC45" s="26"/>
      <c r="SED45" s="17"/>
      <c r="SEE45" s="17"/>
      <c r="SEF45" s="17"/>
      <c r="SEG45" s="25"/>
      <c r="SEH45" s="25"/>
      <c r="SEI45" s="17"/>
      <c r="SEJ45" s="17"/>
      <c r="SEK45" s="17"/>
      <c r="SEL45" s="25"/>
      <c r="SEM45" s="25"/>
      <c r="SEN45" s="17"/>
      <c r="SEO45" s="17"/>
      <c r="SEP45" s="17"/>
      <c r="SEQ45" s="25"/>
      <c r="SER45" s="25"/>
      <c r="SES45" s="26"/>
      <c r="SET45" s="17"/>
      <c r="SEU45" s="17"/>
      <c r="SEV45" s="17"/>
      <c r="SEW45" s="25"/>
      <c r="SEX45" s="25"/>
      <c r="SEY45" s="17"/>
      <c r="SEZ45" s="17"/>
      <c r="SFA45" s="17"/>
      <c r="SFB45" s="25"/>
      <c r="SFC45" s="25"/>
      <c r="SFD45" s="17"/>
      <c r="SFE45" s="17"/>
      <c r="SFF45" s="17"/>
      <c r="SFG45" s="25"/>
      <c r="SFH45" s="25"/>
      <c r="SFI45" s="26"/>
      <c r="SFJ45" s="17"/>
      <c r="SFK45" s="17"/>
      <c r="SFL45" s="17"/>
      <c r="SFM45" s="25"/>
      <c r="SFN45" s="25"/>
      <c r="SFO45" s="17"/>
      <c r="SFP45" s="17"/>
      <c r="SFQ45" s="17"/>
      <c r="SFR45" s="25"/>
      <c r="SFS45" s="25"/>
      <c r="SFT45" s="17"/>
      <c r="SFU45" s="17"/>
      <c r="SFV45" s="17"/>
      <c r="SFW45" s="25"/>
      <c r="SFX45" s="25"/>
      <c r="SFY45" s="26"/>
      <c r="SFZ45" s="17"/>
      <c r="SGA45" s="17"/>
      <c r="SGB45" s="17"/>
      <c r="SGC45" s="25"/>
      <c r="SGD45" s="25"/>
      <c r="SGE45" s="17"/>
      <c r="SGF45" s="17"/>
      <c r="SGG45" s="17"/>
      <c r="SGH45" s="25"/>
      <c r="SGI45" s="25"/>
      <c r="SGJ45" s="17"/>
      <c r="SGK45" s="17"/>
      <c r="SGL45" s="17"/>
      <c r="SGM45" s="25"/>
      <c r="SGN45" s="25"/>
      <c r="SGO45" s="26"/>
      <c r="SGP45" s="17"/>
      <c r="SGQ45" s="17"/>
      <c r="SGR45" s="17"/>
      <c r="SGS45" s="25"/>
      <c r="SGT45" s="25"/>
      <c r="SGU45" s="17"/>
      <c r="SGV45" s="17"/>
      <c r="SGW45" s="17"/>
      <c r="SGX45" s="25"/>
      <c r="SGY45" s="25"/>
      <c r="SGZ45" s="17"/>
      <c r="SHA45" s="17"/>
      <c r="SHB45" s="17"/>
      <c r="SHC45" s="25"/>
      <c r="SHD45" s="25"/>
      <c r="SHE45" s="26"/>
      <c r="SHF45" s="17"/>
      <c r="SHG45" s="17"/>
      <c r="SHH45" s="17"/>
      <c r="SHI45" s="25"/>
      <c r="SHJ45" s="25"/>
      <c r="SHK45" s="17"/>
      <c r="SHL45" s="17"/>
      <c r="SHM45" s="17"/>
      <c r="SHN45" s="25"/>
      <c r="SHO45" s="25"/>
      <c r="SHP45" s="17"/>
      <c r="SHQ45" s="17"/>
      <c r="SHR45" s="17"/>
      <c r="SHS45" s="25"/>
      <c r="SHT45" s="25"/>
      <c r="SHU45" s="26"/>
      <c r="SHV45" s="17"/>
      <c r="SHW45" s="17"/>
      <c r="SHX45" s="17"/>
      <c r="SHY45" s="25"/>
      <c r="SHZ45" s="25"/>
      <c r="SIA45" s="17"/>
      <c r="SIB45" s="17"/>
      <c r="SIC45" s="17"/>
      <c r="SID45" s="25"/>
      <c r="SIE45" s="25"/>
      <c r="SIF45" s="17"/>
      <c r="SIG45" s="17"/>
      <c r="SIH45" s="17"/>
      <c r="SII45" s="25"/>
      <c r="SIJ45" s="25"/>
      <c r="SIK45" s="26"/>
      <c r="SIL45" s="17"/>
      <c r="SIM45" s="17"/>
      <c r="SIN45" s="17"/>
      <c r="SIO45" s="25"/>
      <c r="SIP45" s="25"/>
      <c r="SIQ45" s="17"/>
      <c r="SIR45" s="17"/>
      <c r="SIS45" s="17"/>
      <c r="SIT45" s="25"/>
      <c r="SIU45" s="25"/>
      <c r="SIV45" s="17"/>
      <c r="SIW45" s="17"/>
      <c r="SIX45" s="17"/>
      <c r="SIY45" s="25"/>
      <c r="SIZ45" s="25"/>
      <c r="SJA45" s="26"/>
      <c r="SJB45" s="17"/>
      <c r="SJC45" s="17"/>
      <c r="SJD45" s="17"/>
      <c r="SJE45" s="25"/>
      <c r="SJF45" s="25"/>
      <c r="SJG45" s="17"/>
      <c r="SJH45" s="17"/>
      <c r="SJI45" s="17"/>
      <c r="SJJ45" s="25"/>
      <c r="SJK45" s="25"/>
      <c r="SJL45" s="17"/>
      <c r="SJM45" s="17"/>
      <c r="SJN45" s="17"/>
      <c r="SJO45" s="25"/>
      <c r="SJP45" s="25"/>
      <c r="SJQ45" s="26"/>
      <c r="SJR45" s="17"/>
      <c r="SJS45" s="17"/>
      <c r="SJT45" s="17"/>
      <c r="SJU45" s="25"/>
      <c r="SJV45" s="25"/>
      <c r="SJW45" s="17"/>
      <c r="SJX45" s="17"/>
      <c r="SJY45" s="17"/>
      <c r="SJZ45" s="25"/>
      <c r="SKA45" s="25"/>
      <c r="SKB45" s="17"/>
      <c r="SKC45" s="17"/>
      <c r="SKD45" s="17"/>
      <c r="SKE45" s="25"/>
      <c r="SKF45" s="25"/>
      <c r="SKG45" s="26"/>
      <c r="SKH45" s="17"/>
      <c r="SKI45" s="17"/>
      <c r="SKJ45" s="17"/>
      <c r="SKK45" s="25"/>
      <c r="SKL45" s="25"/>
      <c r="SKM45" s="17"/>
      <c r="SKN45" s="17"/>
      <c r="SKO45" s="17"/>
      <c r="SKP45" s="25"/>
      <c r="SKQ45" s="25"/>
      <c r="SKR45" s="17"/>
      <c r="SKS45" s="17"/>
      <c r="SKT45" s="17"/>
      <c r="SKU45" s="25"/>
      <c r="SKV45" s="25"/>
      <c r="SKW45" s="26"/>
      <c r="SKX45" s="17"/>
      <c r="SKY45" s="17"/>
      <c r="SKZ45" s="17"/>
      <c r="SLA45" s="25"/>
      <c r="SLB45" s="25"/>
      <c r="SLC45" s="17"/>
      <c r="SLD45" s="17"/>
      <c r="SLE45" s="17"/>
      <c r="SLF45" s="25"/>
      <c r="SLG45" s="25"/>
      <c r="SLH45" s="17"/>
      <c r="SLI45" s="17"/>
      <c r="SLJ45" s="17"/>
      <c r="SLK45" s="25"/>
      <c r="SLL45" s="25"/>
      <c r="SLM45" s="26"/>
      <c r="SLN45" s="17"/>
      <c r="SLO45" s="17"/>
      <c r="SLP45" s="17"/>
      <c r="SLQ45" s="25"/>
      <c r="SLR45" s="25"/>
      <c r="SLS45" s="17"/>
      <c r="SLT45" s="17"/>
      <c r="SLU45" s="17"/>
      <c r="SLV45" s="25"/>
      <c r="SLW45" s="25"/>
      <c r="SLX45" s="17"/>
      <c r="SLY45" s="17"/>
      <c r="SLZ45" s="17"/>
      <c r="SMA45" s="25"/>
      <c r="SMB45" s="25"/>
      <c r="SMC45" s="26"/>
      <c r="SMD45" s="17"/>
      <c r="SME45" s="17"/>
      <c r="SMF45" s="17"/>
      <c r="SMG45" s="25"/>
      <c r="SMH45" s="25"/>
      <c r="SMI45" s="17"/>
      <c r="SMJ45" s="17"/>
      <c r="SMK45" s="17"/>
      <c r="SML45" s="25"/>
      <c r="SMM45" s="25"/>
      <c r="SMN45" s="17"/>
      <c r="SMO45" s="17"/>
      <c r="SMP45" s="17"/>
      <c r="SMQ45" s="25"/>
      <c r="SMR45" s="25"/>
      <c r="SMS45" s="26"/>
      <c r="SMT45" s="17"/>
      <c r="SMU45" s="17"/>
      <c r="SMV45" s="17"/>
      <c r="SMW45" s="25"/>
      <c r="SMX45" s="25"/>
      <c r="SMY45" s="17"/>
      <c r="SMZ45" s="17"/>
      <c r="SNA45" s="17"/>
      <c r="SNB45" s="25"/>
      <c r="SNC45" s="25"/>
      <c r="SND45" s="17"/>
      <c r="SNE45" s="17"/>
      <c r="SNF45" s="17"/>
      <c r="SNG45" s="25"/>
      <c r="SNH45" s="25"/>
      <c r="SNI45" s="26"/>
      <c r="SNJ45" s="17"/>
      <c r="SNK45" s="17"/>
      <c r="SNL45" s="17"/>
      <c r="SNM45" s="25"/>
      <c r="SNN45" s="25"/>
      <c r="SNO45" s="17"/>
      <c r="SNP45" s="17"/>
      <c r="SNQ45" s="17"/>
      <c r="SNR45" s="25"/>
      <c r="SNS45" s="25"/>
      <c r="SNT45" s="17"/>
      <c r="SNU45" s="17"/>
      <c r="SNV45" s="17"/>
      <c r="SNW45" s="25"/>
      <c r="SNX45" s="25"/>
      <c r="SNY45" s="26"/>
      <c r="SNZ45" s="17"/>
      <c r="SOA45" s="17"/>
      <c r="SOB45" s="17"/>
      <c r="SOC45" s="25"/>
      <c r="SOD45" s="25"/>
      <c r="SOE45" s="17"/>
      <c r="SOF45" s="17"/>
      <c r="SOG45" s="17"/>
      <c r="SOH45" s="25"/>
      <c r="SOI45" s="25"/>
      <c r="SOJ45" s="17"/>
      <c r="SOK45" s="17"/>
      <c r="SOL45" s="17"/>
      <c r="SOM45" s="25"/>
      <c r="SON45" s="25"/>
      <c r="SOO45" s="26"/>
      <c r="SOP45" s="17"/>
      <c r="SOQ45" s="17"/>
      <c r="SOR45" s="17"/>
      <c r="SOS45" s="25"/>
      <c r="SOT45" s="25"/>
      <c r="SOU45" s="17"/>
      <c r="SOV45" s="17"/>
      <c r="SOW45" s="17"/>
      <c r="SOX45" s="25"/>
      <c r="SOY45" s="25"/>
      <c r="SOZ45" s="17"/>
      <c r="SPA45" s="17"/>
      <c r="SPB45" s="17"/>
      <c r="SPC45" s="25"/>
      <c r="SPD45" s="25"/>
      <c r="SPE45" s="26"/>
      <c r="SPF45" s="17"/>
      <c r="SPG45" s="17"/>
      <c r="SPH45" s="17"/>
      <c r="SPI45" s="25"/>
      <c r="SPJ45" s="25"/>
      <c r="SPK45" s="17"/>
      <c r="SPL45" s="17"/>
      <c r="SPM45" s="17"/>
      <c r="SPN45" s="25"/>
      <c r="SPO45" s="25"/>
      <c r="SPP45" s="17"/>
      <c r="SPQ45" s="17"/>
      <c r="SPR45" s="17"/>
      <c r="SPS45" s="25"/>
      <c r="SPT45" s="25"/>
      <c r="SPU45" s="26"/>
      <c r="SPV45" s="17"/>
      <c r="SPW45" s="17"/>
      <c r="SPX45" s="17"/>
      <c r="SPY45" s="25"/>
      <c r="SPZ45" s="25"/>
      <c r="SQA45" s="17"/>
      <c r="SQB45" s="17"/>
      <c r="SQC45" s="17"/>
      <c r="SQD45" s="25"/>
      <c r="SQE45" s="25"/>
      <c r="SQF45" s="17"/>
      <c r="SQG45" s="17"/>
      <c r="SQH45" s="17"/>
      <c r="SQI45" s="25"/>
      <c r="SQJ45" s="25"/>
      <c r="SQK45" s="26"/>
      <c r="SQL45" s="17"/>
      <c r="SQM45" s="17"/>
      <c r="SQN45" s="17"/>
      <c r="SQO45" s="25"/>
      <c r="SQP45" s="25"/>
      <c r="SQQ45" s="17"/>
      <c r="SQR45" s="17"/>
      <c r="SQS45" s="17"/>
      <c r="SQT45" s="25"/>
      <c r="SQU45" s="25"/>
      <c r="SQV45" s="17"/>
      <c r="SQW45" s="17"/>
      <c r="SQX45" s="17"/>
      <c r="SQY45" s="25"/>
      <c r="SQZ45" s="25"/>
      <c r="SRA45" s="26"/>
      <c r="SRB45" s="17"/>
      <c r="SRC45" s="17"/>
      <c r="SRD45" s="17"/>
      <c r="SRE45" s="25"/>
      <c r="SRF45" s="25"/>
      <c r="SRG45" s="17"/>
      <c r="SRH45" s="17"/>
      <c r="SRI45" s="17"/>
      <c r="SRJ45" s="25"/>
      <c r="SRK45" s="25"/>
      <c r="SRL45" s="17"/>
      <c r="SRM45" s="17"/>
      <c r="SRN45" s="17"/>
      <c r="SRO45" s="25"/>
      <c r="SRP45" s="25"/>
      <c r="SRQ45" s="26"/>
      <c r="SRR45" s="17"/>
      <c r="SRS45" s="17"/>
      <c r="SRT45" s="17"/>
      <c r="SRU45" s="25"/>
      <c r="SRV45" s="25"/>
      <c r="SRW45" s="17"/>
      <c r="SRX45" s="17"/>
      <c r="SRY45" s="17"/>
      <c r="SRZ45" s="25"/>
      <c r="SSA45" s="25"/>
      <c r="SSB45" s="17"/>
      <c r="SSC45" s="17"/>
      <c r="SSD45" s="17"/>
      <c r="SSE45" s="25"/>
      <c r="SSF45" s="25"/>
      <c r="SSG45" s="26"/>
      <c r="SSH45" s="17"/>
      <c r="SSI45" s="17"/>
      <c r="SSJ45" s="17"/>
      <c r="SSK45" s="25"/>
      <c r="SSL45" s="25"/>
      <c r="SSM45" s="17"/>
      <c r="SSN45" s="17"/>
      <c r="SSO45" s="17"/>
      <c r="SSP45" s="25"/>
      <c r="SSQ45" s="25"/>
      <c r="SSR45" s="17"/>
      <c r="SSS45" s="17"/>
      <c r="SST45" s="17"/>
      <c r="SSU45" s="25"/>
      <c r="SSV45" s="25"/>
      <c r="SSW45" s="26"/>
      <c r="SSX45" s="17"/>
      <c r="SSY45" s="17"/>
      <c r="SSZ45" s="17"/>
      <c r="STA45" s="25"/>
      <c r="STB45" s="25"/>
      <c r="STC45" s="17"/>
      <c r="STD45" s="17"/>
      <c r="STE45" s="17"/>
      <c r="STF45" s="25"/>
      <c r="STG45" s="25"/>
      <c r="STH45" s="17"/>
      <c r="STI45" s="17"/>
      <c r="STJ45" s="17"/>
      <c r="STK45" s="25"/>
      <c r="STL45" s="25"/>
      <c r="STM45" s="26"/>
      <c r="STN45" s="17"/>
      <c r="STO45" s="17"/>
      <c r="STP45" s="17"/>
      <c r="STQ45" s="25"/>
      <c r="STR45" s="25"/>
      <c r="STS45" s="17"/>
      <c r="STT45" s="17"/>
      <c r="STU45" s="17"/>
      <c r="STV45" s="25"/>
      <c r="STW45" s="25"/>
      <c r="STX45" s="17"/>
      <c r="STY45" s="17"/>
      <c r="STZ45" s="17"/>
      <c r="SUA45" s="25"/>
      <c r="SUB45" s="25"/>
      <c r="SUC45" s="26"/>
      <c r="SUD45" s="17"/>
      <c r="SUE45" s="17"/>
      <c r="SUF45" s="17"/>
      <c r="SUG45" s="25"/>
      <c r="SUH45" s="25"/>
      <c r="SUI45" s="17"/>
      <c r="SUJ45" s="17"/>
      <c r="SUK45" s="17"/>
      <c r="SUL45" s="25"/>
      <c r="SUM45" s="25"/>
      <c r="SUN45" s="17"/>
      <c r="SUO45" s="17"/>
      <c r="SUP45" s="17"/>
      <c r="SUQ45" s="25"/>
      <c r="SUR45" s="25"/>
      <c r="SUS45" s="26"/>
      <c r="SUT45" s="17"/>
      <c r="SUU45" s="17"/>
      <c r="SUV45" s="17"/>
      <c r="SUW45" s="25"/>
      <c r="SUX45" s="25"/>
      <c r="SUY45" s="17"/>
      <c r="SUZ45" s="17"/>
      <c r="SVA45" s="17"/>
      <c r="SVB45" s="25"/>
      <c r="SVC45" s="25"/>
      <c r="SVD45" s="17"/>
      <c r="SVE45" s="17"/>
      <c r="SVF45" s="17"/>
      <c r="SVG45" s="25"/>
      <c r="SVH45" s="25"/>
      <c r="SVI45" s="26"/>
      <c r="SVJ45" s="17"/>
      <c r="SVK45" s="17"/>
      <c r="SVL45" s="17"/>
      <c r="SVM45" s="25"/>
      <c r="SVN45" s="25"/>
      <c r="SVO45" s="17"/>
      <c r="SVP45" s="17"/>
      <c r="SVQ45" s="17"/>
      <c r="SVR45" s="25"/>
      <c r="SVS45" s="25"/>
      <c r="SVT45" s="17"/>
      <c r="SVU45" s="17"/>
      <c r="SVV45" s="17"/>
      <c r="SVW45" s="25"/>
      <c r="SVX45" s="25"/>
      <c r="SVY45" s="26"/>
      <c r="SVZ45" s="17"/>
      <c r="SWA45" s="17"/>
      <c r="SWB45" s="17"/>
      <c r="SWC45" s="25"/>
      <c r="SWD45" s="25"/>
      <c r="SWE45" s="17"/>
      <c r="SWF45" s="17"/>
      <c r="SWG45" s="17"/>
      <c r="SWH45" s="25"/>
      <c r="SWI45" s="25"/>
      <c r="SWJ45" s="17"/>
      <c r="SWK45" s="17"/>
      <c r="SWL45" s="17"/>
      <c r="SWM45" s="25"/>
      <c r="SWN45" s="25"/>
      <c r="SWO45" s="26"/>
      <c r="SWP45" s="17"/>
      <c r="SWQ45" s="17"/>
      <c r="SWR45" s="17"/>
      <c r="SWS45" s="25"/>
      <c r="SWT45" s="25"/>
      <c r="SWU45" s="17"/>
      <c r="SWV45" s="17"/>
      <c r="SWW45" s="17"/>
      <c r="SWX45" s="25"/>
      <c r="SWY45" s="25"/>
      <c r="SWZ45" s="17"/>
      <c r="SXA45" s="17"/>
      <c r="SXB45" s="17"/>
      <c r="SXC45" s="25"/>
      <c r="SXD45" s="25"/>
      <c r="SXE45" s="26"/>
      <c r="SXF45" s="17"/>
      <c r="SXG45" s="17"/>
      <c r="SXH45" s="17"/>
      <c r="SXI45" s="25"/>
      <c r="SXJ45" s="25"/>
      <c r="SXK45" s="17"/>
      <c r="SXL45" s="17"/>
      <c r="SXM45" s="17"/>
      <c r="SXN45" s="25"/>
      <c r="SXO45" s="25"/>
      <c r="SXP45" s="17"/>
      <c r="SXQ45" s="17"/>
      <c r="SXR45" s="17"/>
      <c r="SXS45" s="25"/>
      <c r="SXT45" s="25"/>
      <c r="SXU45" s="26"/>
      <c r="SXV45" s="17"/>
      <c r="SXW45" s="17"/>
      <c r="SXX45" s="17"/>
      <c r="SXY45" s="25"/>
      <c r="SXZ45" s="25"/>
      <c r="SYA45" s="17"/>
      <c r="SYB45" s="17"/>
      <c r="SYC45" s="17"/>
      <c r="SYD45" s="25"/>
      <c r="SYE45" s="25"/>
      <c r="SYF45" s="17"/>
      <c r="SYG45" s="17"/>
      <c r="SYH45" s="17"/>
      <c r="SYI45" s="25"/>
      <c r="SYJ45" s="25"/>
      <c r="SYK45" s="26"/>
      <c r="SYL45" s="17"/>
      <c r="SYM45" s="17"/>
      <c r="SYN45" s="17"/>
      <c r="SYO45" s="25"/>
      <c r="SYP45" s="25"/>
      <c r="SYQ45" s="17"/>
      <c r="SYR45" s="17"/>
      <c r="SYS45" s="17"/>
      <c r="SYT45" s="25"/>
      <c r="SYU45" s="25"/>
      <c r="SYV45" s="17"/>
      <c r="SYW45" s="17"/>
      <c r="SYX45" s="17"/>
      <c r="SYY45" s="25"/>
      <c r="SYZ45" s="25"/>
      <c r="SZA45" s="26"/>
      <c r="SZB45" s="17"/>
      <c r="SZC45" s="17"/>
      <c r="SZD45" s="17"/>
      <c r="SZE45" s="25"/>
      <c r="SZF45" s="25"/>
      <c r="SZG45" s="17"/>
      <c r="SZH45" s="17"/>
      <c r="SZI45" s="17"/>
      <c r="SZJ45" s="25"/>
      <c r="SZK45" s="25"/>
      <c r="SZL45" s="17"/>
      <c r="SZM45" s="17"/>
      <c r="SZN45" s="17"/>
      <c r="SZO45" s="25"/>
      <c r="SZP45" s="25"/>
      <c r="SZQ45" s="26"/>
      <c r="SZR45" s="17"/>
      <c r="SZS45" s="17"/>
      <c r="SZT45" s="17"/>
      <c r="SZU45" s="25"/>
      <c r="SZV45" s="25"/>
      <c r="SZW45" s="17"/>
      <c r="SZX45" s="17"/>
      <c r="SZY45" s="17"/>
      <c r="SZZ45" s="25"/>
      <c r="TAA45" s="25"/>
      <c r="TAB45" s="17"/>
      <c r="TAC45" s="17"/>
      <c r="TAD45" s="17"/>
      <c r="TAE45" s="25"/>
      <c r="TAF45" s="25"/>
      <c r="TAG45" s="26"/>
      <c r="TAH45" s="17"/>
      <c r="TAI45" s="17"/>
      <c r="TAJ45" s="17"/>
      <c r="TAK45" s="25"/>
      <c r="TAL45" s="25"/>
      <c r="TAM45" s="17"/>
      <c r="TAN45" s="17"/>
      <c r="TAO45" s="17"/>
      <c r="TAP45" s="25"/>
      <c r="TAQ45" s="25"/>
      <c r="TAR45" s="17"/>
      <c r="TAS45" s="17"/>
      <c r="TAT45" s="17"/>
      <c r="TAU45" s="25"/>
      <c r="TAV45" s="25"/>
      <c r="TAW45" s="26"/>
      <c r="TAX45" s="17"/>
      <c r="TAY45" s="17"/>
      <c r="TAZ45" s="17"/>
      <c r="TBA45" s="25"/>
      <c r="TBB45" s="25"/>
      <c r="TBC45" s="17"/>
      <c r="TBD45" s="17"/>
      <c r="TBE45" s="17"/>
      <c r="TBF45" s="25"/>
      <c r="TBG45" s="25"/>
      <c r="TBH45" s="17"/>
      <c r="TBI45" s="17"/>
      <c r="TBJ45" s="17"/>
      <c r="TBK45" s="25"/>
      <c r="TBL45" s="25"/>
      <c r="TBM45" s="26"/>
      <c r="TBN45" s="17"/>
      <c r="TBO45" s="17"/>
      <c r="TBP45" s="17"/>
      <c r="TBQ45" s="25"/>
      <c r="TBR45" s="25"/>
      <c r="TBS45" s="17"/>
      <c r="TBT45" s="17"/>
      <c r="TBU45" s="17"/>
      <c r="TBV45" s="25"/>
      <c r="TBW45" s="25"/>
      <c r="TBX45" s="17"/>
      <c r="TBY45" s="17"/>
      <c r="TBZ45" s="17"/>
      <c r="TCA45" s="25"/>
      <c r="TCB45" s="25"/>
      <c r="TCC45" s="26"/>
      <c r="TCD45" s="17"/>
      <c r="TCE45" s="17"/>
      <c r="TCF45" s="17"/>
      <c r="TCG45" s="25"/>
      <c r="TCH45" s="25"/>
      <c r="TCI45" s="17"/>
      <c r="TCJ45" s="17"/>
      <c r="TCK45" s="17"/>
      <c r="TCL45" s="25"/>
      <c r="TCM45" s="25"/>
      <c r="TCN45" s="17"/>
      <c r="TCO45" s="17"/>
      <c r="TCP45" s="17"/>
      <c r="TCQ45" s="25"/>
      <c r="TCR45" s="25"/>
      <c r="TCS45" s="26"/>
      <c r="TCT45" s="17"/>
      <c r="TCU45" s="17"/>
      <c r="TCV45" s="17"/>
      <c r="TCW45" s="25"/>
      <c r="TCX45" s="25"/>
      <c r="TCY45" s="17"/>
      <c r="TCZ45" s="17"/>
      <c r="TDA45" s="17"/>
      <c r="TDB45" s="25"/>
      <c r="TDC45" s="25"/>
      <c r="TDD45" s="17"/>
      <c r="TDE45" s="17"/>
      <c r="TDF45" s="17"/>
      <c r="TDG45" s="25"/>
      <c r="TDH45" s="25"/>
      <c r="TDI45" s="26"/>
      <c r="TDJ45" s="17"/>
      <c r="TDK45" s="17"/>
      <c r="TDL45" s="17"/>
      <c r="TDM45" s="25"/>
      <c r="TDN45" s="25"/>
      <c r="TDO45" s="17"/>
      <c r="TDP45" s="17"/>
      <c r="TDQ45" s="17"/>
      <c r="TDR45" s="25"/>
      <c r="TDS45" s="25"/>
      <c r="TDT45" s="17"/>
      <c r="TDU45" s="17"/>
      <c r="TDV45" s="17"/>
      <c r="TDW45" s="25"/>
      <c r="TDX45" s="25"/>
      <c r="TDY45" s="26"/>
      <c r="TDZ45" s="17"/>
      <c r="TEA45" s="17"/>
      <c r="TEB45" s="17"/>
      <c r="TEC45" s="25"/>
      <c r="TED45" s="25"/>
      <c r="TEE45" s="17"/>
      <c r="TEF45" s="17"/>
      <c r="TEG45" s="17"/>
      <c r="TEH45" s="25"/>
      <c r="TEI45" s="25"/>
      <c r="TEJ45" s="17"/>
      <c r="TEK45" s="17"/>
      <c r="TEL45" s="17"/>
      <c r="TEM45" s="25"/>
      <c r="TEN45" s="25"/>
      <c r="TEO45" s="26"/>
      <c r="TEP45" s="17"/>
      <c r="TEQ45" s="17"/>
      <c r="TER45" s="17"/>
      <c r="TES45" s="25"/>
      <c r="TET45" s="25"/>
      <c r="TEU45" s="17"/>
      <c r="TEV45" s="17"/>
      <c r="TEW45" s="17"/>
      <c r="TEX45" s="25"/>
      <c r="TEY45" s="25"/>
      <c r="TEZ45" s="17"/>
      <c r="TFA45" s="17"/>
      <c r="TFB45" s="17"/>
      <c r="TFC45" s="25"/>
      <c r="TFD45" s="25"/>
      <c r="TFE45" s="26"/>
      <c r="TFF45" s="17"/>
      <c r="TFG45" s="17"/>
      <c r="TFH45" s="17"/>
      <c r="TFI45" s="25"/>
      <c r="TFJ45" s="25"/>
      <c r="TFK45" s="17"/>
      <c r="TFL45" s="17"/>
      <c r="TFM45" s="17"/>
      <c r="TFN45" s="25"/>
      <c r="TFO45" s="25"/>
      <c r="TFP45" s="17"/>
      <c r="TFQ45" s="17"/>
      <c r="TFR45" s="17"/>
      <c r="TFS45" s="25"/>
      <c r="TFT45" s="25"/>
      <c r="TFU45" s="26"/>
      <c r="TFV45" s="17"/>
      <c r="TFW45" s="17"/>
      <c r="TFX45" s="17"/>
      <c r="TFY45" s="25"/>
      <c r="TFZ45" s="25"/>
      <c r="TGA45" s="17"/>
      <c r="TGB45" s="17"/>
      <c r="TGC45" s="17"/>
      <c r="TGD45" s="25"/>
      <c r="TGE45" s="25"/>
      <c r="TGF45" s="17"/>
      <c r="TGG45" s="17"/>
      <c r="TGH45" s="17"/>
      <c r="TGI45" s="25"/>
      <c r="TGJ45" s="25"/>
      <c r="TGK45" s="26"/>
      <c r="TGL45" s="17"/>
      <c r="TGM45" s="17"/>
      <c r="TGN45" s="17"/>
      <c r="TGO45" s="25"/>
      <c r="TGP45" s="25"/>
      <c r="TGQ45" s="17"/>
      <c r="TGR45" s="17"/>
      <c r="TGS45" s="17"/>
      <c r="TGT45" s="25"/>
      <c r="TGU45" s="25"/>
      <c r="TGV45" s="17"/>
      <c r="TGW45" s="17"/>
      <c r="TGX45" s="17"/>
      <c r="TGY45" s="25"/>
      <c r="TGZ45" s="25"/>
      <c r="THA45" s="26"/>
      <c r="THB45" s="17"/>
      <c r="THC45" s="17"/>
      <c r="THD45" s="17"/>
      <c r="THE45" s="25"/>
      <c r="THF45" s="25"/>
      <c r="THG45" s="17"/>
      <c r="THH45" s="17"/>
      <c r="THI45" s="17"/>
      <c r="THJ45" s="25"/>
      <c r="THK45" s="25"/>
      <c r="THL45" s="17"/>
      <c r="THM45" s="17"/>
      <c r="THN45" s="17"/>
      <c r="THO45" s="25"/>
      <c r="THP45" s="25"/>
      <c r="THQ45" s="26"/>
      <c r="THR45" s="17"/>
      <c r="THS45" s="17"/>
      <c r="THT45" s="17"/>
      <c r="THU45" s="25"/>
      <c r="THV45" s="25"/>
      <c r="THW45" s="17"/>
      <c r="THX45" s="17"/>
      <c r="THY45" s="17"/>
      <c r="THZ45" s="25"/>
      <c r="TIA45" s="25"/>
      <c r="TIB45" s="17"/>
      <c r="TIC45" s="17"/>
      <c r="TID45" s="17"/>
      <c r="TIE45" s="25"/>
      <c r="TIF45" s="25"/>
      <c r="TIG45" s="26"/>
      <c r="TIH45" s="17"/>
      <c r="TII45" s="17"/>
      <c r="TIJ45" s="17"/>
      <c r="TIK45" s="25"/>
      <c r="TIL45" s="25"/>
      <c r="TIM45" s="17"/>
      <c r="TIN45" s="17"/>
      <c r="TIO45" s="17"/>
      <c r="TIP45" s="25"/>
      <c r="TIQ45" s="25"/>
      <c r="TIR45" s="17"/>
      <c r="TIS45" s="17"/>
      <c r="TIT45" s="17"/>
      <c r="TIU45" s="25"/>
      <c r="TIV45" s="25"/>
      <c r="TIW45" s="26"/>
      <c r="TIX45" s="17"/>
      <c r="TIY45" s="17"/>
      <c r="TIZ45" s="17"/>
      <c r="TJA45" s="25"/>
      <c r="TJB45" s="25"/>
      <c r="TJC45" s="17"/>
      <c r="TJD45" s="17"/>
      <c r="TJE45" s="17"/>
      <c r="TJF45" s="25"/>
      <c r="TJG45" s="25"/>
      <c r="TJH45" s="17"/>
      <c r="TJI45" s="17"/>
      <c r="TJJ45" s="17"/>
      <c r="TJK45" s="25"/>
      <c r="TJL45" s="25"/>
      <c r="TJM45" s="26"/>
      <c r="TJN45" s="17"/>
      <c r="TJO45" s="17"/>
      <c r="TJP45" s="17"/>
      <c r="TJQ45" s="25"/>
      <c r="TJR45" s="25"/>
      <c r="TJS45" s="17"/>
      <c r="TJT45" s="17"/>
      <c r="TJU45" s="17"/>
      <c r="TJV45" s="25"/>
      <c r="TJW45" s="25"/>
      <c r="TJX45" s="17"/>
      <c r="TJY45" s="17"/>
      <c r="TJZ45" s="17"/>
      <c r="TKA45" s="25"/>
      <c r="TKB45" s="25"/>
      <c r="TKC45" s="26"/>
      <c r="TKD45" s="17"/>
      <c r="TKE45" s="17"/>
      <c r="TKF45" s="17"/>
      <c r="TKG45" s="25"/>
      <c r="TKH45" s="25"/>
      <c r="TKI45" s="17"/>
      <c r="TKJ45" s="17"/>
      <c r="TKK45" s="17"/>
      <c r="TKL45" s="25"/>
      <c r="TKM45" s="25"/>
      <c r="TKN45" s="17"/>
      <c r="TKO45" s="17"/>
      <c r="TKP45" s="17"/>
      <c r="TKQ45" s="25"/>
      <c r="TKR45" s="25"/>
      <c r="TKS45" s="26"/>
      <c r="TKT45" s="17"/>
      <c r="TKU45" s="17"/>
      <c r="TKV45" s="17"/>
      <c r="TKW45" s="25"/>
      <c r="TKX45" s="25"/>
      <c r="TKY45" s="17"/>
      <c r="TKZ45" s="17"/>
      <c r="TLA45" s="17"/>
      <c r="TLB45" s="25"/>
      <c r="TLC45" s="25"/>
      <c r="TLD45" s="17"/>
      <c r="TLE45" s="17"/>
      <c r="TLF45" s="17"/>
      <c r="TLG45" s="25"/>
      <c r="TLH45" s="25"/>
      <c r="TLI45" s="26"/>
      <c r="TLJ45" s="17"/>
      <c r="TLK45" s="17"/>
      <c r="TLL45" s="17"/>
      <c r="TLM45" s="25"/>
      <c r="TLN45" s="25"/>
      <c r="TLO45" s="17"/>
      <c r="TLP45" s="17"/>
      <c r="TLQ45" s="17"/>
      <c r="TLR45" s="25"/>
      <c r="TLS45" s="25"/>
      <c r="TLT45" s="17"/>
      <c r="TLU45" s="17"/>
      <c r="TLV45" s="17"/>
      <c r="TLW45" s="25"/>
      <c r="TLX45" s="25"/>
      <c r="TLY45" s="26"/>
      <c r="TLZ45" s="17"/>
      <c r="TMA45" s="17"/>
      <c r="TMB45" s="17"/>
      <c r="TMC45" s="25"/>
      <c r="TMD45" s="25"/>
      <c r="TME45" s="17"/>
      <c r="TMF45" s="17"/>
      <c r="TMG45" s="17"/>
      <c r="TMH45" s="25"/>
      <c r="TMI45" s="25"/>
      <c r="TMJ45" s="17"/>
      <c r="TMK45" s="17"/>
      <c r="TML45" s="17"/>
      <c r="TMM45" s="25"/>
      <c r="TMN45" s="25"/>
      <c r="TMO45" s="26"/>
      <c r="TMP45" s="17"/>
      <c r="TMQ45" s="17"/>
      <c r="TMR45" s="17"/>
      <c r="TMS45" s="25"/>
      <c r="TMT45" s="25"/>
      <c r="TMU45" s="17"/>
      <c r="TMV45" s="17"/>
      <c r="TMW45" s="17"/>
      <c r="TMX45" s="25"/>
      <c r="TMY45" s="25"/>
      <c r="TMZ45" s="17"/>
      <c r="TNA45" s="17"/>
      <c r="TNB45" s="17"/>
      <c r="TNC45" s="25"/>
      <c r="TND45" s="25"/>
      <c r="TNE45" s="26"/>
      <c r="TNF45" s="17"/>
      <c r="TNG45" s="17"/>
      <c r="TNH45" s="17"/>
      <c r="TNI45" s="25"/>
      <c r="TNJ45" s="25"/>
      <c r="TNK45" s="17"/>
      <c r="TNL45" s="17"/>
      <c r="TNM45" s="17"/>
      <c r="TNN45" s="25"/>
      <c r="TNO45" s="25"/>
      <c r="TNP45" s="17"/>
      <c r="TNQ45" s="17"/>
      <c r="TNR45" s="17"/>
      <c r="TNS45" s="25"/>
      <c r="TNT45" s="25"/>
      <c r="TNU45" s="26"/>
      <c r="TNV45" s="17"/>
      <c r="TNW45" s="17"/>
      <c r="TNX45" s="17"/>
      <c r="TNY45" s="25"/>
      <c r="TNZ45" s="25"/>
      <c r="TOA45" s="17"/>
      <c r="TOB45" s="17"/>
      <c r="TOC45" s="17"/>
      <c r="TOD45" s="25"/>
      <c r="TOE45" s="25"/>
      <c r="TOF45" s="17"/>
      <c r="TOG45" s="17"/>
      <c r="TOH45" s="17"/>
      <c r="TOI45" s="25"/>
      <c r="TOJ45" s="25"/>
      <c r="TOK45" s="26"/>
      <c r="TOL45" s="17"/>
      <c r="TOM45" s="17"/>
      <c r="TON45" s="17"/>
      <c r="TOO45" s="25"/>
      <c r="TOP45" s="25"/>
      <c r="TOQ45" s="17"/>
      <c r="TOR45" s="17"/>
      <c r="TOS45" s="17"/>
      <c r="TOT45" s="25"/>
      <c r="TOU45" s="25"/>
      <c r="TOV45" s="17"/>
      <c r="TOW45" s="17"/>
      <c r="TOX45" s="17"/>
      <c r="TOY45" s="25"/>
      <c r="TOZ45" s="25"/>
      <c r="TPA45" s="26"/>
      <c r="TPB45" s="17"/>
      <c r="TPC45" s="17"/>
      <c r="TPD45" s="17"/>
      <c r="TPE45" s="25"/>
      <c r="TPF45" s="25"/>
      <c r="TPG45" s="17"/>
      <c r="TPH45" s="17"/>
      <c r="TPI45" s="17"/>
      <c r="TPJ45" s="25"/>
      <c r="TPK45" s="25"/>
      <c r="TPL45" s="17"/>
      <c r="TPM45" s="17"/>
      <c r="TPN45" s="17"/>
      <c r="TPO45" s="25"/>
      <c r="TPP45" s="25"/>
      <c r="TPQ45" s="26"/>
      <c r="TPR45" s="17"/>
      <c r="TPS45" s="17"/>
      <c r="TPT45" s="17"/>
      <c r="TPU45" s="25"/>
      <c r="TPV45" s="25"/>
      <c r="TPW45" s="17"/>
      <c r="TPX45" s="17"/>
      <c r="TPY45" s="17"/>
      <c r="TPZ45" s="25"/>
      <c r="TQA45" s="25"/>
      <c r="TQB45" s="17"/>
      <c r="TQC45" s="17"/>
      <c r="TQD45" s="17"/>
      <c r="TQE45" s="25"/>
      <c r="TQF45" s="25"/>
      <c r="TQG45" s="26"/>
      <c r="TQH45" s="17"/>
      <c r="TQI45" s="17"/>
      <c r="TQJ45" s="17"/>
      <c r="TQK45" s="25"/>
      <c r="TQL45" s="25"/>
      <c r="TQM45" s="17"/>
      <c r="TQN45" s="17"/>
      <c r="TQO45" s="17"/>
      <c r="TQP45" s="25"/>
      <c r="TQQ45" s="25"/>
      <c r="TQR45" s="17"/>
      <c r="TQS45" s="17"/>
      <c r="TQT45" s="17"/>
      <c r="TQU45" s="25"/>
      <c r="TQV45" s="25"/>
      <c r="TQW45" s="26"/>
      <c r="TQX45" s="17"/>
      <c r="TQY45" s="17"/>
      <c r="TQZ45" s="17"/>
      <c r="TRA45" s="25"/>
      <c r="TRB45" s="25"/>
      <c r="TRC45" s="17"/>
      <c r="TRD45" s="17"/>
      <c r="TRE45" s="17"/>
      <c r="TRF45" s="25"/>
      <c r="TRG45" s="25"/>
      <c r="TRH45" s="17"/>
      <c r="TRI45" s="17"/>
      <c r="TRJ45" s="17"/>
      <c r="TRK45" s="25"/>
      <c r="TRL45" s="25"/>
      <c r="TRM45" s="26"/>
      <c r="TRN45" s="17"/>
      <c r="TRO45" s="17"/>
      <c r="TRP45" s="17"/>
      <c r="TRQ45" s="25"/>
      <c r="TRR45" s="25"/>
      <c r="TRS45" s="17"/>
      <c r="TRT45" s="17"/>
      <c r="TRU45" s="17"/>
      <c r="TRV45" s="25"/>
      <c r="TRW45" s="25"/>
      <c r="TRX45" s="17"/>
      <c r="TRY45" s="17"/>
      <c r="TRZ45" s="17"/>
      <c r="TSA45" s="25"/>
      <c r="TSB45" s="25"/>
      <c r="TSC45" s="26"/>
      <c r="TSD45" s="17"/>
      <c r="TSE45" s="17"/>
      <c r="TSF45" s="17"/>
      <c r="TSG45" s="25"/>
      <c r="TSH45" s="25"/>
      <c r="TSI45" s="17"/>
      <c r="TSJ45" s="17"/>
      <c r="TSK45" s="17"/>
      <c r="TSL45" s="25"/>
      <c r="TSM45" s="25"/>
      <c r="TSN45" s="17"/>
      <c r="TSO45" s="17"/>
      <c r="TSP45" s="17"/>
      <c r="TSQ45" s="25"/>
      <c r="TSR45" s="25"/>
      <c r="TSS45" s="26"/>
      <c r="TST45" s="17"/>
      <c r="TSU45" s="17"/>
      <c r="TSV45" s="17"/>
      <c r="TSW45" s="25"/>
      <c r="TSX45" s="25"/>
      <c r="TSY45" s="17"/>
      <c r="TSZ45" s="17"/>
      <c r="TTA45" s="17"/>
      <c r="TTB45" s="25"/>
      <c r="TTC45" s="25"/>
      <c r="TTD45" s="17"/>
      <c r="TTE45" s="17"/>
      <c r="TTF45" s="17"/>
      <c r="TTG45" s="25"/>
      <c r="TTH45" s="25"/>
      <c r="TTI45" s="26"/>
      <c r="TTJ45" s="17"/>
      <c r="TTK45" s="17"/>
      <c r="TTL45" s="17"/>
      <c r="TTM45" s="25"/>
      <c r="TTN45" s="25"/>
      <c r="TTO45" s="17"/>
      <c r="TTP45" s="17"/>
      <c r="TTQ45" s="17"/>
      <c r="TTR45" s="25"/>
      <c r="TTS45" s="25"/>
      <c r="TTT45" s="17"/>
      <c r="TTU45" s="17"/>
      <c r="TTV45" s="17"/>
      <c r="TTW45" s="25"/>
      <c r="TTX45" s="25"/>
      <c r="TTY45" s="26"/>
      <c r="TTZ45" s="17"/>
      <c r="TUA45" s="17"/>
      <c r="TUB45" s="17"/>
      <c r="TUC45" s="25"/>
      <c r="TUD45" s="25"/>
      <c r="TUE45" s="17"/>
      <c r="TUF45" s="17"/>
      <c r="TUG45" s="17"/>
      <c r="TUH45" s="25"/>
      <c r="TUI45" s="25"/>
      <c r="TUJ45" s="17"/>
      <c r="TUK45" s="17"/>
      <c r="TUL45" s="17"/>
      <c r="TUM45" s="25"/>
      <c r="TUN45" s="25"/>
      <c r="TUO45" s="26"/>
      <c r="TUP45" s="17"/>
      <c r="TUQ45" s="17"/>
      <c r="TUR45" s="17"/>
      <c r="TUS45" s="25"/>
      <c r="TUT45" s="25"/>
      <c r="TUU45" s="17"/>
      <c r="TUV45" s="17"/>
      <c r="TUW45" s="17"/>
      <c r="TUX45" s="25"/>
      <c r="TUY45" s="25"/>
      <c r="TUZ45" s="17"/>
      <c r="TVA45" s="17"/>
      <c r="TVB45" s="17"/>
      <c r="TVC45" s="25"/>
      <c r="TVD45" s="25"/>
      <c r="TVE45" s="26"/>
      <c r="TVF45" s="17"/>
      <c r="TVG45" s="17"/>
      <c r="TVH45" s="17"/>
      <c r="TVI45" s="25"/>
      <c r="TVJ45" s="25"/>
      <c r="TVK45" s="17"/>
      <c r="TVL45" s="17"/>
      <c r="TVM45" s="17"/>
      <c r="TVN45" s="25"/>
      <c r="TVO45" s="25"/>
      <c r="TVP45" s="17"/>
      <c r="TVQ45" s="17"/>
      <c r="TVR45" s="17"/>
      <c r="TVS45" s="25"/>
      <c r="TVT45" s="25"/>
      <c r="TVU45" s="26"/>
      <c r="TVV45" s="17"/>
      <c r="TVW45" s="17"/>
      <c r="TVX45" s="17"/>
      <c r="TVY45" s="25"/>
      <c r="TVZ45" s="25"/>
      <c r="TWA45" s="17"/>
      <c r="TWB45" s="17"/>
      <c r="TWC45" s="17"/>
      <c r="TWD45" s="25"/>
      <c r="TWE45" s="25"/>
      <c r="TWF45" s="17"/>
      <c r="TWG45" s="17"/>
      <c r="TWH45" s="17"/>
      <c r="TWI45" s="25"/>
      <c r="TWJ45" s="25"/>
      <c r="TWK45" s="26"/>
      <c r="TWL45" s="17"/>
      <c r="TWM45" s="17"/>
      <c r="TWN45" s="17"/>
      <c r="TWO45" s="25"/>
      <c r="TWP45" s="25"/>
      <c r="TWQ45" s="17"/>
      <c r="TWR45" s="17"/>
      <c r="TWS45" s="17"/>
      <c r="TWT45" s="25"/>
      <c r="TWU45" s="25"/>
      <c r="TWV45" s="17"/>
      <c r="TWW45" s="17"/>
      <c r="TWX45" s="17"/>
      <c r="TWY45" s="25"/>
      <c r="TWZ45" s="25"/>
      <c r="TXA45" s="26"/>
      <c r="TXB45" s="17"/>
      <c r="TXC45" s="17"/>
      <c r="TXD45" s="17"/>
      <c r="TXE45" s="25"/>
      <c r="TXF45" s="25"/>
      <c r="TXG45" s="17"/>
      <c r="TXH45" s="17"/>
      <c r="TXI45" s="17"/>
      <c r="TXJ45" s="25"/>
      <c r="TXK45" s="25"/>
      <c r="TXL45" s="17"/>
      <c r="TXM45" s="17"/>
      <c r="TXN45" s="17"/>
      <c r="TXO45" s="25"/>
      <c r="TXP45" s="25"/>
      <c r="TXQ45" s="26"/>
      <c r="TXR45" s="17"/>
      <c r="TXS45" s="17"/>
      <c r="TXT45" s="17"/>
      <c r="TXU45" s="25"/>
      <c r="TXV45" s="25"/>
      <c r="TXW45" s="17"/>
      <c r="TXX45" s="17"/>
      <c r="TXY45" s="17"/>
      <c r="TXZ45" s="25"/>
      <c r="TYA45" s="25"/>
      <c r="TYB45" s="17"/>
      <c r="TYC45" s="17"/>
      <c r="TYD45" s="17"/>
      <c r="TYE45" s="25"/>
      <c r="TYF45" s="25"/>
      <c r="TYG45" s="26"/>
      <c r="TYH45" s="17"/>
      <c r="TYI45" s="17"/>
      <c r="TYJ45" s="17"/>
      <c r="TYK45" s="25"/>
      <c r="TYL45" s="25"/>
      <c r="TYM45" s="17"/>
      <c r="TYN45" s="17"/>
      <c r="TYO45" s="17"/>
      <c r="TYP45" s="25"/>
      <c r="TYQ45" s="25"/>
      <c r="TYR45" s="17"/>
      <c r="TYS45" s="17"/>
      <c r="TYT45" s="17"/>
      <c r="TYU45" s="25"/>
      <c r="TYV45" s="25"/>
      <c r="TYW45" s="26"/>
      <c r="TYX45" s="17"/>
      <c r="TYY45" s="17"/>
      <c r="TYZ45" s="17"/>
      <c r="TZA45" s="25"/>
      <c r="TZB45" s="25"/>
      <c r="TZC45" s="17"/>
      <c r="TZD45" s="17"/>
      <c r="TZE45" s="17"/>
      <c r="TZF45" s="25"/>
      <c r="TZG45" s="25"/>
      <c r="TZH45" s="17"/>
      <c r="TZI45" s="17"/>
      <c r="TZJ45" s="17"/>
      <c r="TZK45" s="25"/>
      <c r="TZL45" s="25"/>
      <c r="TZM45" s="26"/>
      <c r="TZN45" s="17"/>
      <c r="TZO45" s="17"/>
      <c r="TZP45" s="17"/>
      <c r="TZQ45" s="25"/>
      <c r="TZR45" s="25"/>
      <c r="TZS45" s="17"/>
      <c r="TZT45" s="17"/>
      <c r="TZU45" s="17"/>
      <c r="TZV45" s="25"/>
      <c r="TZW45" s="25"/>
      <c r="TZX45" s="17"/>
      <c r="TZY45" s="17"/>
      <c r="TZZ45" s="17"/>
      <c r="UAA45" s="25"/>
      <c r="UAB45" s="25"/>
      <c r="UAC45" s="26"/>
      <c r="UAD45" s="17"/>
      <c r="UAE45" s="17"/>
      <c r="UAF45" s="17"/>
      <c r="UAG45" s="25"/>
      <c r="UAH45" s="25"/>
      <c r="UAI45" s="17"/>
      <c r="UAJ45" s="17"/>
      <c r="UAK45" s="17"/>
      <c r="UAL45" s="25"/>
      <c r="UAM45" s="25"/>
      <c r="UAN45" s="17"/>
      <c r="UAO45" s="17"/>
      <c r="UAP45" s="17"/>
      <c r="UAQ45" s="25"/>
      <c r="UAR45" s="25"/>
      <c r="UAS45" s="26"/>
      <c r="UAT45" s="17"/>
      <c r="UAU45" s="17"/>
      <c r="UAV45" s="17"/>
      <c r="UAW45" s="25"/>
      <c r="UAX45" s="25"/>
      <c r="UAY45" s="17"/>
      <c r="UAZ45" s="17"/>
      <c r="UBA45" s="17"/>
      <c r="UBB45" s="25"/>
      <c r="UBC45" s="25"/>
      <c r="UBD45" s="17"/>
      <c r="UBE45" s="17"/>
      <c r="UBF45" s="17"/>
      <c r="UBG45" s="25"/>
      <c r="UBH45" s="25"/>
      <c r="UBI45" s="26"/>
      <c r="UBJ45" s="17"/>
      <c r="UBK45" s="17"/>
      <c r="UBL45" s="17"/>
      <c r="UBM45" s="25"/>
      <c r="UBN45" s="25"/>
      <c r="UBO45" s="17"/>
      <c r="UBP45" s="17"/>
      <c r="UBQ45" s="17"/>
      <c r="UBR45" s="25"/>
      <c r="UBS45" s="25"/>
      <c r="UBT45" s="17"/>
      <c r="UBU45" s="17"/>
      <c r="UBV45" s="17"/>
      <c r="UBW45" s="25"/>
      <c r="UBX45" s="25"/>
      <c r="UBY45" s="26"/>
      <c r="UBZ45" s="17"/>
      <c r="UCA45" s="17"/>
      <c r="UCB45" s="17"/>
      <c r="UCC45" s="25"/>
      <c r="UCD45" s="25"/>
      <c r="UCE45" s="17"/>
      <c r="UCF45" s="17"/>
      <c r="UCG45" s="17"/>
      <c r="UCH45" s="25"/>
      <c r="UCI45" s="25"/>
      <c r="UCJ45" s="17"/>
      <c r="UCK45" s="17"/>
      <c r="UCL45" s="17"/>
      <c r="UCM45" s="25"/>
      <c r="UCN45" s="25"/>
      <c r="UCO45" s="26"/>
      <c r="UCP45" s="17"/>
      <c r="UCQ45" s="17"/>
      <c r="UCR45" s="17"/>
      <c r="UCS45" s="25"/>
      <c r="UCT45" s="25"/>
      <c r="UCU45" s="17"/>
      <c r="UCV45" s="17"/>
      <c r="UCW45" s="17"/>
      <c r="UCX45" s="25"/>
      <c r="UCY45" s="25"/>
      <c r="UCZ45" s="17"/>
      <c r="UDA45" s="17"/>
      <c r="UDB45" s="17"/>
      <c r="UDC45" s="25"/>
      <c r="UDD45" s="25"/>
      <c r="UDE45" s="26"/>
      <c r="UDF45" s="17"/>
      <c r="UDG45" s="17"/>
      <c r="UDH45" s="17"/>
      <c r="UDI45" s="25"/>
      <c r="UDJ45" s="25"/>
      <c r="UDK45" s="17"/>
      <c r="UDL45" s="17"/>
      <c r="UDM45" s="17"/>
      <c r="UDN45" s="25"/>
      <c r="UDO45" s="25"/>
      <c r="UDP45" s="17"/>
      <c r="UDQ45" s="17"/>
      <c r="UDR45" s="17"/>
      <c r="UDS45" s="25"/>
      <c r="UDT45" s="25"/>
      <c r="UDU45" s="26"/>
      <c r="UDV45" s="17"/>
      <c r="UDW45" s="17"/>
      <c r="UDX45" s="17"/>
      <c r="UDY45" s="25"/>
      <c r="UDZ45" s="25"/>
      <c r="UEA45" s="17"/>
      <c r="UEB45" s="17"/>
      <c r="UEC45" s="17"/>
      <c r="UED45" s="25"/>
      <c r="UEE45" s="25"/>
      <c r="UEF45" s="17"/>
      <c r="UEG45" s="17"/>
      <c r="UEH45" s="17"/>
      <c r="UEI45" s="25"/>
      <c r="UEJ45" s="25"/>
      <c r="UEK45" s="26"/>
      <c r="UEL45" s="17"/>
      <c r="UEM45" s="17"/>
      <c r="UEN45" s="17"/>
      <c r="UEO45" s="25"/>
      <c r="UEP45" s="25"/>
      <c r="UEQ45" s="17"/>
      <c r="UER45" s="17"/>
      <c r="UES45" s="17"/>
      <c r="UET45" s="25"/>
      <c r="UEU45" s="25"/>
      <c r="UEV45" s="17"/>
      <c r="UEW45" s="17"/>
      <c r="UEX45" s="17"/>
      <c r="UEY45" s="25"/>
      <c r="UEZ45" s="25"/>
      <c r="UFA45" s="26"/>
      <c r="UFB45" s="17"/>
      <c r="UFC45" s="17"/>
      <c r="UFD45" s="17"/>
      <c r="UFE45" s="25"/>
      <c r="UFF45" s="25"/>
      <c r="UFG45" s="17"/>
      <c r="UFH45" s="17"/>
      <c r="UFI45" s="17"/>
      <c r="UFJ45" s="25"/>
      <c r="UFK45" s="25"/>
      <c r="UFL45" s="17"/>
      <c r="UFM45" s="17"/>
      <c r="UFN45" s="17"/>
      <c r="UFO45" s="25"/>
      <c r="UFP45" s="25"/>
      <c r="UFQ45" s="26"/>
      <c r="UFR45" s="17"/>
      <c r="UFS45" s="17"/>
      <c r="UFT45" s="17"/>
      <c r="UFU45" s="25"/>
      <c r="UFV45" s="25"/>
      <c r="UFW45" s="17"/>
      <c r="UFX45" s="17"/>
      <c r="UFY45" s="17"/>
      <c r="UFZ45" s="25"/>
      <c r="UGA45" s="25"/>
      <c r="UGB45" s="17"/>
      <c r="UGC45" s="17"/>
      <c r="UGD45" s="17"/>
      <c r="UGE45" s="25"/>
      <c r="UGF45" s="25"/>
      <c r="UGG45" s="26"/>
      <c r="UGH45" s="17"/>
      <c r="UGI45" s="17"/>
      <c r="UGJ45" s="17"/>
      <c r="UGK45" s="25"/>
      <c r="UGL45" s="25"/>
      <c r="UGM45" s="17"/>
      <c r="UGN45" s="17"/>
      <c r="UGO45" s="17"/>
      <c r="UGP45" s="25"/>
      <c r="UGQ45" s="25"/>
      <c r="UGR45" s="17"/>
      <c r="UGS45" s="17"/>
      <c r="UGT45" s="17"/>
      <c r="UGU45" s="25"/>
      <c r="UGV45" s="25"/>
      <c r="UGW45" s="26"/>
      <c r="UGX45" s="17"/>
      <c r="UGY45" s="17"/>
      <c r="UGZ45" s="17"/>
      <c r="UHA45" s="25"/>
      <c r="UHB45" s="25"/>
      <c r="UHC45" s="17"/>
      <c r="UHD45" s="17"/>
      <c r="UHE45" s="17"/>
      <c r="UHF45" s="25"/>
      <c r="UHG45" s="25"/>
      <c r="UHH45" s="17"/>
      <c r="UHI45" s="17"/>
      <c r="UHJ45" s="17"/>
      <c r="UHK45" s="25"/>
      <c r="UHL45" s="25"/>
      <c r="UHM45" s="26"/>
      <c r="UHN45" s="17"/>
      <c r="UHO45" s="17"/>
      <c r="UHP45" s="17"/>
      <c r="UHQ45" s="25"/>
      <c r="UHR45" s="25"/>
      <c r="UHS45" s="17"/>
      <c r="UHT45" s="17"/>
      <c r="UHU45" s="17"/>
      <c r="UHV45" s="25"/>
      <c r="UHW45" s="25"/>
      <c r="UHX45" s="17"/>
      <c r="UHY45" s="17"/>
      <c r="UHZ45" s="17"/>
      <c r="UIA45" s="25"/>
      <c r="UIB45" s="25"/>
      <c r="UIC45" s="26"/>
      <c r="UID45" s="17"/>
      <c r="UIE45" s="17"/>
      <c r="UIF45" s="17"/>
      <c r="UIG45" s="25"/>
      <c r="UIH45" s="25"/>
      <c r="UII45" s="17"/>
      <c r="UIJ45" s="17"/>
      <c r="UIK45" s="17"/>
      <c r="UIL45" s="25"/>
      <c r="UIM45" s="25"/>
      <c r="UIN45" s="17"/>
      <c r="UIO45" s="17"/>
      <c r="UIP45" s="17"/>
      <c r="UIQ45" s="25"/>
      <c r="UIR45" s="25"/>
      <c r="UIS45" s="26"/>
      <c r="UIT45" s="17"/>
      <c r="UIU45" s="17"/>
      <c r="UIV45" s="17"/>
      <c r="UIW45" s="25"/>
      <c r="UIX45" s="25"/>
      <c r="UIY45" s="17"/>
      <c r="UIZ45" s="17"/>
      <c r="UJA45" s="17"/>
      <c r="UJB45" s="25"/>
      <c r="UJC45" s="25"/>
      <c r="UJD45" s="17"/>
      <c r="UJE45" s="17"/>
      <c r="UJF45" s="17"/>
      <c r="UJG45" s="25"/>
      <c r="UJH45" s="25"/>
      <c r="UJI45" s="26"/>
      <c r="UJJ45" s="17"/>
      <c r="UJK45" s="17"/>
      <c r="UJL45" s="17"/>
      <c r="UJM45" s="25"/>
      <c r="UJN45" s="25"/>
      <c r="UJO45" s="17"/>
      <c r="UJP45" s="17"/>
      <c r="UJQ45" s="17"/>
      <c r="UJR45" s="25"/>
      <c r="UJS45" s="25"/>
      <c r="UJT45" s="17"/>
      <c r="UJU45" s="17"/>
      <c r="UJV45" s="17"/>
      <c r="UJW45" s="25"/>
      <c r="UJX45" s="25"/>
      <c r="UJY45" s="26"/>
      <c r="UJZ45" s="17"/>
      <c r="UKA45" s="17"/>
      <c r="UKB45" s="17"/>
      <c r="UKC45" s="25"/>
      <c r="UKD45" s="25"/>
      <c r="UKE45" s="17"/>
      <c r="UKF45" s="17"/>
      <c r="UKG45" s="17"/>
      <c r="UKH45" s="25"/>
      <c r="UKI45" s="25"/>
      <c r="UKJ45" s="17"/>
      <c r="UKK45" s="17"/>
      <c r="UKL45" s="17"/>
      <c r="UKM45" s="25"/>
      <c r="UKN45" s="25"/>
      <c r="UKO45" s="26"/>
      <c r="UKP45" s="17"/>
      <c r="UKQ45" s="17"/>
      <c r="UKR45" s="17"/>
      <c r="UKS45" s="25"/>
      <c r="UKT45" s="25"/>
      <c r="UKU45" s="17"/>
      <c r="UKV45" s="17"/>
      <c r="UKW45" s="17"/>
      <c r="UKX45" s="25"/>
      <c r="UKY45" s="25"/>
      <c r="UKZ45" s="17"/>
      <c r="ULA45" s="17"/>
      <c r="ULB45" s="17"/>
      <c r="ULC45" s="25"/>
      <c r="ULD45" s="25"/>
      <c r="ULE45" s="26"/>
      <c r="ULF45" s="17"/>
      <c r="ULG45" s="17"/>
      <c r="ULH45" s="17"/>
      <c r="ULI45" s="25"/>
      <c r="ULJ45" s="25"/>
      <c r="ULK45" s="17"/>
      <c r="ULL45" s="17"/>
      <c r="ULM45" s="17"/>
      <c r="ULN45" s="25"/>
      <c r="ULO45" s="25"/>
      <c r="ULP45" s="17"/>
      <c r="ULQ45" s="17"/>
      <c r="ULR45" s="17"/>
      <c r="ULS45" s="25"/>
      <c r="ULT45" s="25"/>
      <c r="ULU45" s="26"/>
      <c r="ULV45" s="17"/>
      <c r="ULW45" s="17"/>
      <c r="ULX45" s="17"/>
      <c r="ULY45" s="25"/>
      <c r="ULZ45" s="25"/>
      <c r="UMA45" s="17"/>
      <c r="UMB45" s="17"/>
      <c r="UMC45" s="17"/>
      <c r="UMD45" s="25"/>
      <c r="UME45" s="25"/>
      <c r="UMF45" s="17"/>
      <c r="UMG45" s="17"/>
      <c r="UMH45" s="17"/>
      <c r="UMI45" s="25"/>
      <c r="UMJ45" s="25"/>
      <c r="UMK45" s="26"/>
      <c r="UML45" s="17"/>
      <c r="UMM45" s="17"/>
      <c r="UMN45" s="17"/>
      <c r="UMO45" s="25"/>
      <c r="UMP45" s="25"/>
      <c r="UMQ45" s="17"/>
      <c r="UMR45" s="17"/>
      <c r="UMS45" s="17"/>
      <c r="UMT45" s="25"/>
      <c r="UMU45" s="25"/>
      <c r="UMV45" s="17"/>
      <c r="UMW45" s="17"/>
      <c r="UMX45" s="17"/>
      <c r="UMY45" s="25"/>
      <c r="UMZ45" s="25"/>
      <c r="UNA45" s="26"/>
      <c r="UNB45" s="17"/>
      <c r="UNC45" s="17"/>
      <c r="UND45" s="17"/>
      <c r="UNE45" s="25"/>
      <c r="UNF45" s="25"/>
      <c r="UNG45" s="17"/>
      <c r="UNH45" s="17"/>
      <c r="UNI45" s="17"/>
      <c r="UNJ45" s="25"/>
      <c r="UNK45" s="25"/>
      <c r="UNL45" s="17"/>
      <c r="UNM45" s="17"/>
      <c r="UNN45" s="17"/>
      <c r="UNO45" s="25"/>
      <c r="UNP45" s="25"/>
      <c r="UNQ45" s="26"/>
      <c r="UNR45" s="17"/>
      <c r="UNS45" s="17"/>
      <c r="UNT45" s="17"/>
      <c r="UNU45" s="25"/>
      <c r="UNV45" s="25"/>
      <c r="UNW45" s="17"/>
      <c r="UNX45" s="17"/>
      <c r="UNY45" s="17"/>
      <c r="UNZ45" s="25"/>
      <c r="UOA45" s="25"/>
      <c r="UOB45" s="17"/>
      <c r="UOC45" s="17"/>
      <c r="UOD45" s="17"/>
      <c r="UOE45" s="25"/>
      <c r="UOF45" s="25"/>
      <c r="UOG45" s="26"/>
      <c r="UOH45" s="17"/>
      <c r="UOI45" s="17"/>
      <c r="UOJ45" s="17"/>
      <c r="UOK45" s="25"/>
      <c r="UOL45" s="25"/>
      <c r="UOM45" s="17"/>
      <c r="UON45" s="17"/>
      <c r="UOO45" s="17"/>
      <c r="UOP45" s="25"/>
      <c r="UOQ45" s="25"/>
      <c r="UOR45" s="17"/>
      <c r="UOS45" s="17"/>
      <c r="UOT45" s="17"/>
      <c r="UOU45" s="25"/>
      <c r="UOV45" s="25"/>
      <c r="UOW45" s="26"/>
      <c r="UOX45" s="17"/>
      <c r="UOY45" s="17"/>
      <c r="UOZ45" s="17"/>
      <c r="UPA45" s="25"/>
      <c r="UPB45" s="25"/>
      <c r="UPC45" s="17"/>
      <c r="UPD45" s="17"/>
      <c r="UPE45" s="17"/>
      <c r="UPF45" s="25"/>
      <c r="UPG45" s="25"/>
      <c r="UPH45" s="17"/>
      <c r="UPI45" s="17"/>
      <c r="UPJ45" s="17"/>
      <c r="UPK45" s="25"/>
      <c r="UPL45" s="25"/>
      <c r="UPM45" s="26"/>
      <c r="UPN45" s="17"/>
      <c r="UPO45" s="17"/>
      <c r="UPP45" s="17"/>
      <c r="UPQ45" s="25"/>
      <c r="UPR45" s="25"/>
      <c r="UPS45" s="17"/>
      <c r="UPT45" s="17"/>
      <c r="UPU45" s="17"/>
      <c r="UPV45" s="25"/>
      <c r="UPW45" s="25"/>
      <c r="UPX45" s="17"/>
      <c r="UPY45" s="17"/>
      <c r="UPZ45" s="17"/>
      <c r="UQA45" s="25"/>
      <c r="UQB45" s="25"/>
      <c r="UQC45" s="26"/>
      <c r="UQD45" s="17"/>
      <c r="UQE45" s="17"/>
      <c r="UQF45" s="17"/>
      <c r="UQG45" s="25"/>
      <c r="UQH45" s="25"/>
      <c r="UQI45" s="17"/>
      <c r="UQJ45" s="17"/>
      <c r="UQK45" s="17"/>
      <c r="UQL45" s="25"/>
      <c r="UQM45" s="25"/>
      <c r="UQN45" s="17"/>
      <c r="UQO45" s="17"/>
      <c r="UQP45" s="17"/>
      <c r="UQQ45" s="25"/>
      <c r="UQR45" s="25"/>
      <c r="UQS45" s="26"/>
      <c r="UQT45" s="17"/>
      <c r="UQU45" s="17"/>
      <c r="UQV45" s="17"/>
      <c r="UQW45" s="25"/>
      <c r="UQX45" s="25"/>
      <c r="UQY45" s="17"/>
      <c r="UQZ45" s="17"/>
      <c r="URA45" s="17"/>
      <c r="URB45" s="25"/>
      <c r="URC45" s="25"/>
      <c r="URD45" s="17"/>
      <c r="URE45" s="17"/>
      <c r="URF45" s="17"/>
      <c r="URG45" s="25"/>
      <c r="URH45" s="25"/>
      <c r="URI45" s="26"/>
      <c r="URJ45" s="17"/>
      <c r="URK45" s="17"/>
      <c r="URL45" s="17"/>
      <c r="URM45" s="25"/>
      <c r="URN45" s="25"/>
      <c r="URO45" s="17"/>
      <c r="URP45" s="17"/>
      <c r="URQ45" s="17"/>
      <c r="URR45" s="25"/>
      <c r="URS45" s="25"/>
      <c r="URT45" s="17"/>
      <c r="URU45" s="17"/>
      <c r="URV45" s="17"/>
      <c r="URW45" s="25"/>
      <c r="URX45" s="25"/>
      <c r="URY45" s="26"/>
      <c r="URZ45" s="17"/>
      <c r="USA45" s="17"/>
      <c r="USB45" s="17"/>
      <c r="USC45" s="25"/>
      <c r="USD45" s="25"/>
      <c r="USE45" s="17"/>
      <c r="USF45" s="17"/>
      <c r="USG45" s="17"/>
      <c r="USH45" s="25"/>
      <c r="USI45" s="25"/>
      <c r="USJ45" s="17"/>
      <c r="USK45" s="17"/>
      <c r="USL45" s="17"/>
      <c r="USM45" s="25"/>
      <c r="USN45" s="25"/>
      <c r="USO45" s="26"/>
      <c r="USP45" s="17"/>
      <c r="USQ45" s="17"/>
      <c r="USR45" s="17"/>
      <c r="USS45" s="25"/>
      <c r="UST45" s="25"/>
      <c r="USU45" s="17"/>
      <c r="USV45" s="17"/>
      <c r="USW45" s="17"/>
      <c r="USX45" s="25"/>
      <c r="USY45" s="25"/>
      <c r="USZ45" s="17"/>
      <c r="UTA45" s="17"/>
      <c r="UTB45" s="17"/>
      <c r="UTC45" s="25"/>
      <c r="UTD45" s="25"/>
      <c r="UTE45" s="26"/>
      <c r="UTF45" s="17"/>
      <c r="UTG45" s="17"/>
      <c r="UTH45" s="17"/>
      <c r="UTI45" s="25"/>
      <c r="UTJ45" s="25"/>
      <c r="UTK45" s="17"/>
      <c r="UTL45" s="17"/>
      <c r="UTM45" s="17"/>
      <c r="UTN45" s="25"/>
      <c r="UTO45" s="25"/>
      <c r="UTP45" s="17"/>
      <c r="UTQ45" s="17"/>
      <c r="UTR45" s="17"/>
      <c r="UTS45" s="25"/>
      <c r="UTT45" s="25"/>
      <c r="UTU45" s="26"/>
      <c r="UTV45" s="17"/>
      <c r="UTW45" s="17"/>
      <c r="UTX45" s="17"/>
      <c r="UTY45" s="25"/>
      <c r="UTZ45" s="25"/>
      <c r="UUA45" s="17"/>
      <c r="UUB45" s="17"/>
      <c r="UUC45" s="17"/>
      <c r="UUD45" s="25"/>
      <c r="UUE45" s="25"/>
      <c r="UUF45" s="17"/>
      <c r="UUG45" s="17"/>
      <c r="UUH45" s="17"/>
      <c r="UUI45" s="25"/>
      <c r="UUJ45" s="25"/>
      <c r="UUK45" s="26"/>
      <c r="UUL45" s="17"/>
      <c r="UUM45" s="17"/>
      <c r="UUN45" s="17"/>
      <c r="UUO45" s="25"/>
      <c r="UUP45" s="25"/>
      <c r="UUQ45" s="17"/>
      <c r="UUR45" s="17"/>
      <c r="UUS45" s="17"/>
      <c r="UUT45" s="25"/>
      <c r="UUU45" s="25"/>
      <c r="UUV45" s="17"/>
      <c r="UUW45" s="17"/>
      <c r="UUX45" s="17"/>
      <c r="UUY45" s="25"/>
      <c r="UUZ45" s="25"/>
      <c r="UVA45" s="26"/>
      <c r="UVB45" s="17"/>
      <c r="UVC45" s="17"/>
      <c r="UVD45" s="17"/>
      <c r="UVE45" s="25"/>
      <c r="UVF45" s="25"/>
      <c r="UVG45" s="17"/>
      <c r="UVH45" s="17"/>
      <c r="UVI45" s="17"/>
      <c r="UVJ45" s="25"/>
      <c r="UVK45" s="25"/>
      <c r="UVL45" s="17"/>
      <c r="UVM45" s="17"/>
      <c r="UVN45" s="17"/>
      <c r="UVO45" s="25"/>
      <c r="UVP45" s="25"/>
      <c r="UVQ45" s="26"/>
      <c r="UVR45" s="17"/>
      <c r="UVS45" s="17"/>
      <c r="UVT45" s="17"/>
      <c r="UVU45" s="25"/>
      <c r="UVV45" s="25"/>
      <c r="UVW45" s="17"/>
      <c r="UVX45" s="17"/>
      <c r="UVY45" s="17"/>
      <c r="UVZ45" s="25"/>
      <c r="UWA45" s="25"/>
      <c r="UWB45" s="17"/>
      <c r="UWC45" s="17"/>
      <c r="UWD45" s="17"/>
      <c r="UWE45" s="25"/>
      <c r="UWF45" s="25"/>
      <c r="UWG45" s="26"/>
      <c r="UWH45" s="17"/>
      <c r="UWI45" s="17"/>
      <c r="UWJ45" s="17"/>
      <c r="UWK45" s="25"/>
      <c r="UWL45" s="25"/>
      <c r="UWM45" s="17"/>
      <c r="UWN45" s="17"/>
      <c r="UWO45" s="17"/>
      <c r="UWP45" s="25"/>
      <c r="UWQ45" s="25"/>
      <c r="UWR45" s="17"/>
      <c r="UWS45" s="17"/>
      <c r="UWT45" s="17"/>
      <c r="UWU45" s="25"/>
      <c r="UWV45" s="25"/>
      <c r="UWW45" s="26"/>
      <c r="UWX45" s="17"/>
      <c r="UWY45" s="17"/>
      <c r="UWZ45" s="17"/>
      <c r="UXA45" s="25"/>
      <c r="UXB45" s="25"/>
      <c r="UXC45" s="17"/>
      <c r="UXD45" s="17"/>
      <c r="UXE45" s="17"/>
      <c r="UXF45" s="25"/>
      <c r="UXG45" s="25"/>
      <c r="UXH45" s="17"/>
      <c r="UXI45" s="17"/>
      <c r="UXJ45" s="17"/>
      <c r="UXK45" s="25"/>
      <c r="UXL45" s="25"/>
      <c r="UXM45" s="26"/>
      <c r="UXN45" s="17"/>
      <c r="UXO45" s="17"/>
      <c r="UXP45" s="17"/>
      <c r="UXQ45" s="25"/>
      <c r="UXR45" s="25"/>
      <c r="UXS45" s="17"/>
      <c r="UXT45" s="17"/>
      <c r="UXU45" s="17"/>
      <c r="UXV45" s="25"/>
      <c r="UXW45" s="25"/>
      <c r="UXX45" s="17"/>
      <c r="UXY45" s="17"/>
      <c r="UXZ45" s="17"/>
      <c r="UYA45" s="25"/>
      <c r="UYB45" s="25"/>
      <c r="UYC45" s="26"/>
      <c r="UYD45" s="17"/>
      <c r="UYE45" s="17"/>
      <c r="UYF45" s="17"/>
      <c r="UYG45" s="25"/>
      <c r="UYH45" s="25"/>
      <c r="UYI45" s="17"/>
      <c r="UYJ45" s="17"/>
      <c r="UYK45" s="17"/>
      <c r="UYL45" s="25"/>
      <c r="UYM45" s="25"/>
      <c r="UYN45" s="17"/>
      <c r="UYO45" s="17"/>
      <c r="UYP45" s="17"/>
      <c r="UYQ45" s="25"/>
      <c r="UYR45" s="25"/>
      <c r="UYS45" s="26"/>
      <c r="UYT45" s="17"/>
      <c r="UYU45" s="17"/>
      <c r="UYV45" s="17"/>
      <c r="UYW45" s="25"/>
      <c r="UYX45" s="25"/>
      <c r="UYY45" s="17"/>
      <c r="UYZ45" s="17"/>
      <c r="UZA45" s="17"/>
      <c r="UZB45" s="25"/>
      <c r="UZC45" s="25"/>
      <c r="UZD45" s="17"/>
      <c r="UZE45" s="17"/>
      <c r="UZF45" s="17"/>
      <c r="UZG45" s="25"/>
      <c r="UZH45" s="25"/>
      <c r="UZI45" s="26"/>
      <c r="UZJ45" s="17"/>
      <c r="UZK45" s="17"/>
      <c r="UZL45" s="17"/>
      <c r="UZM45" s="25"/>
      <c r="UZN45" s="25"/>
      <c r="UZO45" s="17"/>
      <c r="UZP45" s="17"/>
      <c r="UZQ45" s="17"/>
      <c r="UZR45" s="25"/>
      <c r="UZS45" s="25"/>
      <c r="UZT45" s="17"/>
      <c r="UZU45" s="17"/>
      <c r="UZV45" s="17"/>
      <c r="UZW45" s="25"/>
      <c r="UZX45" s="25"/>
      <c r="UZY45" s="26"/>
      <c r="UZZ45" s="17"/>
      <c r="VAA45" s="17"/>
      <c r="VAB45" s="17"/>
      <c r="VAC45" s="25"/>
      <c r="VAD45" s="25"/>
      <c r="VAE45" s="17"/>
      <c r="VAF45" s="17"/>
      <c r="VAG45" s="17"/>
      <c r="VAH45" s="25"/>
      <c r="VAI45" s="25"/>
      <c r="VAJ45" s="17"/>
      <c r="VAK45" s="17"/>
      <c r="VAL45" s="17"/>
      <c r="VAM45" s="25"/>
      <c r="VAN45" s="25"/>
      <c r="VAO45" s="26"/>
      <c r="VAP45" s="17"/>
      <c r="VAQ45" s="17"/>
      <c r="VAR45" s="17"/>
      <c r="VAS45" s="25"/>
      <c r="VAT45" s="25"/>
      <c r="VAU45" s="17"/>
      <c r="VAV45" s="17"/>
      <c r="VAW45" s="17"/>
      <c r="VAX45" s="25"/>
      <c r="VAY45" s="25"/>
      <c r="VAZ45" s="17"/>
      <c r="VBA45" s="17"/>
      <c r="VBB45" s="17"/>
      <c r="VBC45" s="25"/>
      <c r="VBD45" s="25"/>
      <c r="VBE45" s="26"/>
      <c r="VBF45" s="17"/>
      <c r="VBG45" s="17"/>
      <c r="VBH45" s="17"/>
      <c r="VBI45" s="25"/>
      <c r="VBJ45" s="25"/>
      <c r="VBK45" s="17"/>
      <c r="VBL45" s="17"/>
      <c r="VBM45" s="17"/>
      <c r="VBN45" s="25"/>
      <c r="VBO45" s="25"/>
      <c r="VBP45" s="17"/>
      <c r="VBQ45" s="17"/>
      <c r="VBR45" s="17"/>
      <c r="VBS45" s="25"/>
      <c r="VBT45" s="25"/>
      <c r="VBU45" s="26"/>
      <c r="VBV45" s="17"/>
      <c r="VBW45" s="17"/>
      <c r="VBX45" s="17"/>
      <c r="VBY45" s="25"/>
      <c r="VBZ45" s="25"/>
      <c r="VCA45" s="17"/>
      <c r="VCB45" s="17"/>
      <c r="VCC45" s="17"/>
      <c r="VCD45" s="25"/>
      <c r="VCE45" s="25"/>
      <c r="VCF45" s="17"/>
      <c r="VCG45" s="17"/>
      <c r="VCH45" s="17"/>
      <c r="VCI45" s="25"/>
      <c r="VCJ45" s="25"/>
      <c r="VCK45" s="26"/>
      <c r="VCL45" s="17"/>
      <c r="VCM45" s="17"/>
      <c r="VCN45" s="17"/>
      <c r="VCO45" s="25"/>
      <c r="VCP45" s="25"/>
      <c r="VCQ45" s="17"/>
      <c r="VCR45" s="17"/>
      <c r="VCS45" s="17"/>
      <c r="VCT45" s="25"/>
      <c r="VCU45" s="25"/>
      <c r="VCV45" s="17"/>
      <c r="VCW45" s="17"/>
      <c r="VCX45" s="17"/>
      <c r="VCY45" s="25"/>
      <c r="VCZ45" s="25"/>
      <c r="VDA45" s="26"/>
      <c r="VDB45" s="17"/>
      <c r="VDC45" s="17"/>
      <c r="VDD45" s="17"/>
      <c r="VDE45" s="25"/>
      <c r="VDF45" s="25"/>
      <c r="VDG45" s="17"/>
      <c r="VDH45" s="17"/>
      <c r="VDI45" s="17"/>
      <c r="VDJ45" s="25"/>
      <c r="VDK45" s="25"/>
      <c r="VDL45" s="17"/>
      <c r="VDM45" s="17"/>
      <c r="VDN45" s="17"/>
      <c r="VDO45" s="25"/>
      <c r="VDP45" s="25"/>
      <c r="VDQ45" s="26"/>
      <c r="VDR45" s="17"/>
      <c r="VDS45" s="17"/>
      <c r="VDT45" s="17"/>
      <c r="VDU45" s="25"/>
      <c r="VDV45" s="25"/>
      <c r="VDW45" s="17"/>
      <c r="VDX45" s="17"/>
      <c r="VDY45" s="17"/>
      <c r="VDZ45" s="25"/>
      <c r="VEA45" s="25"/>
      <c r="VEB45" s="17"/>
      <c r="VEC45" s="17"/>
      <c r="VED45" s="17"/>
      <c r="VEE45" s="25"/>
      <c r="VEF45" s="25"/>
      <c r="VEG45" s="26"/>
      <c r="VEH45" s="17"/>
      <c r="VEI45" s="17"/>
      <c r="VEJ45" s="17"/>
      <c r="VEK45" s="25"/>
      <c r="VEL45" s="25"/>
      <c r="VEM45" s="17"/>
      <c r="VEN45" s="17"/>
      <c r="VEO45" s="17"/>
      <c r="VEP45" s="25"/>
      <c r="VEQ45" s="25"/>
      <c r="VER45" s="17"/>
      <c r="VES45" s="17"/>
      <c r="VET45" s="17"/>
      <c r="VEU45" s="25"/>
      <c r="VEV45" s="25"/>
      <c r="VEW45" s="26"/>
      <c r="VEX45" s="17"/>
      <c r="VEY45" s="17"/>
      <c r="VEZ45" s="17"/>
      <c r="VFA45" s="25"/>
      <c r="VFB45" s="25"/>
      <c r="VFC45" s="17"/>
      <c r="VFD45" s="17"/>
      <c r="VFE45" s="17"/>
      <c r="VFF45" s="25"/>
      <c r="VFG45" s="25"/>
      <c r="VFH45" s="17"/>
      <c r="VFI45" s="17"/>
      <c r="VFJ45" s="17"/>
      <c r="VFK45" s="25"/>
      <c r="VFL45" s="25"/>
      <c r="VFM45" s="26"/>
      <c r="VFN45" s="17"/>
      <c r="VFO45" s="17"/>
      <c r="VFP45" s="17"/>
      <c r="VFQ45" s="25"/>
      <c r="VFR45" s="25"/>
      <c r="VFS45" s="17"/>
      <c r="VFT45" s="17"/>
      <c r="VFU45" s="17"/>
      <c r="VFV45" s="25"/>
      <c r="VFW45" s="25"/>
      <c r="VFX45" s="17"/>
      <c r="VFY45" s="17"/>
      <c r="VFZ45" s="17"/>
      <c r="VGA45" s="25"/>
      <c r="VGB45" s="25"/>
      <c r="VGC45" s="26"/>
      <c r="VGD45" s="17"/>
      <c r="VGE45" s="17"/>
      <c r="VGF45" s="17"/>
      <c r="VGG45" s="25"/>
      <c r="VGH45" s="25"/>
      <c r="VGI45" s="17"/>
      <c r="VGJ45" s="17"/>
      <c r="VGK45" s="17"/>
      <c r="VGL45" s="25"/>
      <c r="VGM45" s="25"/>
      <c r="VGN45" s="17"/>
      <c r="VGO45" s="17"/>
      <c r="VGP45" s="17"/>
      <c r="VGQ45" s="25"/>
      <c r="VGR45" s="25"/>
      <c r="VGS45" s="26"/>
      <c r="VGT45" s="17"/>
      <c r="VGU45" s="17"/>
      <c r="VGV45" s="17"/>
      <c r="VGW45" s="25"/>
      <c r="VGX45" s="25"/>
      <c r="VGY45" s="17"/>
      <c r="VGZ45" s="17"/>
      <c r="VHA45" s="17"/>
      <c r="VHB45" s="25"/>
      <c r="VHC45" s="25"/>
      <c r="VHD45" s="17"/>
      <c r="VHE45" s="17"/>
      <c r="VHF45" s="17"/>
      <c r="VHG45" s="25"/>
      <c r="VHH45" s="25"/>
      <c r="VHI45" s="26"/>
      <c r="VHJ45" s="17"/>
      <c r="VHK45" s="17"/>
      <c r="VHL45" s="17"/>
      <c r="VHM45" s="25"/>
      <c r="VHN45" s="25"/>
      <c r="VHO45" s="17"/>
      <c r="VHP45" s="17"/>
      <c r="VHQ45" s="17"/>
      <c r="VHR45" s="25"/>
      <c r="VHS45" s="25"/>
      <c r="VHT45" s="17"/>
      <c r="VHU45" s="17"/>
      <c r="VHV45" s="17"/>
      <c r="VHW45" s="25"/>
      <c r="VHX45" s="25"/>
      <c r="VHY45" s="26"/>
      <c r="VHZ45" s="17"/>
      <c r="VIA45" s="17"/>
      <c r="VIB45" s="17"/>
      <c r="VIC45" s="25"/>
      <c r="VID45" s="25"/>
      <c r="VIE45" s="17"/>
      <c r="VIF45" s="17"/>
      <c r="VIG45" s="17"/>
      <c r="VIH45" s="25"/>
      <c r="VII45" s="25"/>
      <c r="VIJ45" s="17"/>
      <c r="VIK45" s="17"/>
      <c r="VIL45" s="17"/>
      <c r="VIM45" s="25"/>
      <c r="VIN45" s="25"/>
      <c r="VIO45" s="26"/>
      <c r="VIP45" s="17"/>
      <c r="VIQ45" s="17"/>
      <c r="VIR45" s="17"/>
      <c r="VIS45" s="25"/>
      <c r="VIT45" s="25"/>
      <c r="VIU45" s="17"/>
      <c r="VIV45" s="17"/>
      <c r="VIW45" s="17"/>
      <c r="VIX45" s="25"/>
      <c r="VIY45" s="25"/>
      <c r="VIZ45" s="17"/>
      <c r="VJA45" s="17"/>
      <c r="VJB45" s="17"/>
      <c r="VJC45" s="25"/>
      <c r="VJD45" s="25"/>
      <c r="VJE45" s="26"/>
      <c r="VJF45" s="17"/>
      <c r="VJG45" s="17"/>
      <c r="VJH45" s="17"/>
      <c r="VJI45" s="25"/>
      <c r="VJJ45" s="25"/>
      <c r="VJK45" s="17"/>
      <c r="VJL45" s="17"/>
      <c r="VJM45" s="17"/>
      <c r="VJN45" s="25"/>
      <c r="VJO45" s="25"/>
      <c r="VJP45" s="17"/>
      <c r="VJQ45" s="17"/>
      <c r="VJR45" s="17"/>
      <c r="VJS45" s="25"/>
      <c r="VJT45" s="25"/>
      <c r="VJU45" s="26"/>
      <c r="VJV45" s="17"/>
      <c r="VJW45" s="17"/>
      <c r="VJX45" s="17"/>
      <c r="VJY45" s="25"/>
      <c r="VJZ45" s="25"/>
      <c r="VKA45" s="17"/>
      <c r="VKB45" s="17"/>
      <c r="VKC45" s="17"/>
      <c r="VKD45" s="25"/>
      <c r="VKE45" s="25"/>
      <c r="VKF45" s="17"/>
      <c r="VKG45" s="17"/>
      <c r="VKH45" s="17"/>
      <c r="VKI45" s="25"/>
      <c r="VKJ45" s="25"/>
      <c r="VKK45" s="26"/>
      <c r="VKL45" s="17"/>
      <c r="VKM45" s="17"/>
      <c r="VKN45" s="17"/>
      <c r="VKO45" s="25"/>
      <c r="VKP45" s="25"/>
      <c r="VKQ45" s="17"/>
      <c r="VKR45" s="17"/>
      <c r="VKS45" s="17"/>
      <c r="VKT45" s="25"/>
      <c r="VKU45" s="25"/>
      <c r="VKV45" s="17"/>
      <c r="VKW45" s="17"/>
      <c r="VKX45" s="17"/>
      <c r="VKY45" s="25"/>
      <c r="VKZ45" s="25"/>
      <c r="VLA45" s="26"/>
      <c r="VLB45" s="17"/>
      <c r="VLC45" s="17"/>
      <c r="VLD45" s="17"/>
      <c r="VLE45" s="25"/>
      <c r="VLF45" s="25"/>
      <c r="VLG45" s="17"/>
      <c r="VLH45" s="17"/>
      <c r="VLI45" s="17"/>
      <c r="VLJ45" s="25"/>
      <c r="VLK45" s="25"/>
      <c r="VLL45" s="17"/>
      <c r="VLM45" s="17"/>
      <c r="VLN45" s="17"/>
      <c r="VLO45" s="25"/>
      <c r="VLP45" s="25"/>
      <c r="VLQ45" s="26"/>
      <c r="VLR45" s="17"/>
      <c r="VLS45" s="17"/>
      <c r="VLT45" s="17"/>
      <c r="VLU45" s="25"/>
      <c r="VLV45" s="25"/>
      <c r="VLW45" s="17"/>
      <c r="VLX45" s="17"/>
      <c r="VLY45" s="17"/>
      <c r="VLZ45" s="25"/>
      <c r="VMA45" s="25"/>
      <c r="VMB45" s="17"/>
      <c r="VMC45" s="17"/>
      <c r="VMD45" s="17"/>
      <c r="VME45" s="25"/>
      <c r="VMF45" s="25"/>
      <c r="VMG45" s="26"/>
      <c r="VMH45" s="17"/>
      <c r="VMI45" s="17"/>
      <c r="VMJ45" s="17"/>
      <c r="VMK45" s="25"/>
      <c r="VML45" s="25"/>
      <c r="VMM45" s="17"/>
      <c r="VMN45" s="17"/>
      <c r="VMO45" s="17"/>
      <c r="VMP45" s="25"/>
      <c r="VMQ45" s="25"/>
      <c r="VMR45" s="17"/>
      <c r="VMS45" s="17"/>
      <c r="VMT45" s="17"/>
      <c r="VMU45" s="25"/>
      <c r="VMV45" s="25"/>
      <c r="VMW45" s="26"/>
      <c r="VMX45" s="17"/>
      <c r="VMY45" s="17"/>
      <c r="VMZ45" s="17"/>
      <c r="VNA45" s="25"/>
      <c r="VNB45" s="25"/>
      <c r="VNC45" s="17"/>
      <c r="VND45" s="17"/>
      <c r="VNE45" s="17"/>
      <c r="VNF45" s="25"/>
      <c r="VNG45" s="25"/>
      <c r="VNH45" s="17"/>
      <c r="VNI45" s="17"/>
      <c r="VNJ45" s="17"/>
      <c r="VNK45" s="25"/>
      <c r="VNL45" s="25"/>
      <c r="VNM45" s="26"/>
      <c r="VNN45" s="17"/>
      <c r="VNO45" s="17"/>
      <c r="VNP45" s="17"/>
      <c r="VNQ45" s="25"/>
      <c r="VNR45" s="25"/>
      <c r="VNS45" s="17"/>
      <c r="VNT45" s="17"/>
      <c r="VNU45" s="17"/>
      <c r="VNV45" s="25"/>
      <c r="VNW45" s="25"/>
      <c r="VNX45" s="17"/>
      <c r="VNY45" s="17"/>
      <c r="VNZ45" s="17"/>
      <c r="VOA45" s="25"/>
      <c r="VOB45" s="25"/>
      <c r="VOC45" s="26"/>
      <c r="VOD45" s="17"/>
      <c r="VOE45" s="17"/>
      <c r="VOF45" s="17"/>
      <c r="VOG45" s="25"/>
      <c r="VOH45" s="25"/>
      <c r="VOI45" s="17"/>
      <c r="VOJ45" s="17"/>
      <c r="VOK45" s="17"/>
      <c r="VOL45" s="25"/>
      <c r="VOM45" s="25"/>
      <c r="VON45" s="17"/>
      <c r="VOO45" s="17"/>
      <c r="VOP45" s="17"/>
      <c r="VOQ45" s="25"/>
      <c r="VOR45" s="25"/>
      <c r="VOS45" s="26"/>
      <c r="VOT45" s="17"/>
      <c r="VOU45" s="17"/>
      <c r="VOV45" s="17"/>
      <c r="VOW45" s="25"/>
      <c r="VOX45" s="25"/>
      <c r="VOY45" s="17"/>
      <c r="VOZ45" s="17"/>
      <c r="VPA45" s="17"/>
      <c r="VPB45" s="25"/>
      <c r="VPC45" s="25"/>
      <c r="VPD45" s="17"/>
      <c r="VPE45" s="17"/>
      <c r="VPF45" s="17"/>
      <c r="VPG45" s="25"/>
      <c r="VPH45" s="25"/>
      <c r="VPI45" s="26"/>
      <c r="VPJ45" s="17"/>
      <c r="VPK45" s="17"/>
      <c r="VPL45" s="17"/>
      <c r="VPM45" s="25"/>
      <c r="VPN45" s="25"/>
      <c r="VPO45" s="17"/>
      <c r="VPP45" s="17"/>
      <c r="VPQ45" s="17"/>
      <c r="VPR45" s="25"/>
      <c r="VPS45" s="25"/>
      <c r="VPT45" s="17"/>
      <c r="VPU45" s="17"/>
      <c r="VPV45" s="17"/>
      <c r="VPW45" s="25"/>
      <c r="VPX45" s="25"/>
      <c r="VPY45" s="26"/>
      <c r="VPZ45" s="17"/>
      <c r="VQA45" s="17"/>
      <c r="VQB45" s="17"/>
      <c r="VQC45" s="25"/>
      <c r="VQD45" s="25"/>
      <c r="VQE45" s="17"/>
      <c r="VQF45" s="17"/>
      <c r="VQG45" s="17"/>
      <c r="VQH45" s="25"/>
      <c r="VQI45" s="25"/>
      <c r="VQJ45" s="17"/>
      <c r="VQK45" s="17"/>
      <c r="VQL45" s="17"/>
      <c r="VQM45" s="25"/>
      <c r="VQN45" s="25"/>
      <c r="VQO45" s="26"/>
      <c r="VQP45" s="17"/>
      <c r="VQQ45" s="17"/>
      <c r="VQR45" s="17"/>
      <c r="VQS45" s="25"/>
      <c r="VQT45" s="25"/>
      <c r="VQU45" s="17"/>
      <c r="VQV45" s="17"/>
      <c r="VQW45" s="17"/>
      <c r="VQX45" s="25"/>
      <c r="VQY45" s="25"/>
      <c r="VQZ45" s="17"/>
      <c r="VRA45" s="17"/>
      <c r="VRB45" s="17"/>
      <c r="VRC45" s="25"/>
      <c r="VRD45" s="25"/>
      <c r="VRE45" s="26"/>
      <c r="VRF45" s="17"/>
      <c r="VRG45" s="17"/>
      <c r="VRH45" s="17"/>
      <c r="VRI45" s="25"/>
      <c r="VRJ45" s="25"/>
      <c r="VRK45" s="17"/>
      <c r="VRL45" s="17"/>
      <c r="VRM45" s="17"/>
      <c r="VRN45" s="25"/>
      <c r="VRO45" s="25"/>
      <c r="VRP45" s="17"/>
      <c r="VRQ45" s="17"/>
      <c r="VRR45" s="17"/>
      <c r="VRS45" s="25"/>
      <c r="VRT45" s="25"/>
      <c r="VRU45" s="26"/>
      <c r="VRV45" s="17"/>
      <c r="VRW45" s="17"/>
      <c r="VRX45" s="17"/>
      <c r="VRY45" s="25"/>
      <c r="VRZ45" s="25"/>
      <c r="VSA45" s="17"/>
      <c r="VSB45" s="17"/>
      <c r="VSC45" s="17"/>
      <c r="VSD45" s="25"/>
      <c r="VSE45" s="25"/>
      <c r="VSF45" s="17"/>
      <c r="VSG45" s="17"/>
      <c r="VSH45" s="17"/>
      <c r="VSI45" s="25"/>
      <c r="VSJ45" s="25"/>
      <c r="VSK45" s="26"/>
      <c r="VSL45" s="17"/>
      <c r="VSM45" s="17"/>
      <c r="VSN45" s="17"/>
      <c r="VSO45" s="25"/>
      <c r="VSP45" s="25"/>
      <c r="VSQ45" s="17"/>
      <c r="VSR45" s="17"/>
      <c r="VSS45" s="17"/>
      <c r="VST45" s="25"/>
      <c r="VSU45" s="25"/>
      <c r="VSV45" s="17"/>
      <c r="VSW45" s="17"/>
      <c r="VSX45" s="17"/>
      <c r="VSY45" s="25"/>
      <c r="VSZ45" s="25"/>
      <c r="VTA45" s="26"/>
      <c r="VTB45" s="17"/>
      <c r="VTC45" s="17"/>
      <c r="VTD45" s="17"/>
      <c r="VTE45" s="25"/>
      <c r="VTF45" s="25"/>
      <c r="VTG45" s="17"/>
      <c r="VTH45" s="17"/>
      <c r="VTI45" s="17"/>
      <c r="VTJ45" s="25"/>
      <c r="VTK45" s="25"/>
      <c r="VTL45" s="17"/>
      <c r="VTM45" s="17"/>
      <c r="VTN45" s="17"/>
      <c r="VTO45" s="25"/>
      <c r="VTP45" s="25"/>
      <c r="VTQ45" s="26"/>
      <c r="VTR45" s="17"/>
      <c r="VTS45" s="17"/>
      <c r="VTT45" s="17"/>
      <c r="VTU45" s="25"/>
      <c r="VTV45" s="25"/>
      <c r="VTW45" s="17"/>
      <c r="VTX45" s="17"/>
      <c r="VTY45" s="17"/>
      <c r="VTZ45" s="25"/>
      <c r="VUA45" s="25"/>
      <c r="VUB45" s="17"/>
      <c r="VUC45" s="17"/>
      <c r="VUD45" s="17"/>
      <c r="VUE45" s="25"/>
      <c r="VUF45" s="25"/>
      <c r="VUG45" s="26"/>
      <c r="VUH45" s="17"/>
      <c r="VUI45" s="17"/>
      <c r="VUJ45" s="17"/>
      <c r="VUK45" s="25"/>
      <c r="VUL45" s="25"/>
      <c r="VUM45" s="17"/>
      <c r="VUN45" s="17"/>
      <c r="VUO45" s="17"/>
      <c r="VUP45" s="25"/>
      <c r="VUQ45" s="25"/>
      <c r="VUR45" s="17"/>
      <c r="VUS45" s="17"/>
      <c r="VUT45" s="17"/>
      <c r="VUU45" s="25"/>
      <c r="VUV45" s="25"/>
      <c r="VUW45" s="26"/>
      <c r="VUX45" s="17"/>
      <c r="VUY45" s="17"/>
      <c r="VUZ45" s="17"/>
      <c r="VVA45" s="25"/>
      <c r="VVB45" s="25"/>
      <c r="VVC45" s="17"/>
      <c r="VVD45" s="17"/>
      <c r="VVE45" s="17"/>
      <c r="VVF45" s="25"/>
      <c r="VVG45" s="25"/>
      <c r="VVH45" s="17"/>
      <c r="VVI45" s="17"/>
      <c r="VVJ45" s="17"/>
      <c r="VVK45" s="25"/>
      <c r="VVL45" s="25"/>
      <c r="VVM45" s="26"/>
      <c r="VVN45" s="17"/>
      <c r="VVO45" s="17"/>
      <c r="VVP45" s="17"/>
      <c r="VVQ45" s="25"/>
      <c r="VVR45" s="25"/>
      <c r="VVS45" s="17"/>
      <c r="VVT45" s="17"/>
      <c r="VVU45" s="17"/>
      <c r="VVV45" s="25"/>
      <c r="VVW45" s="25"/>
      <c r="VVX45" s="17"/>
      <c r="VVY45" s="17"/>
      <c r="VVZ45" s="17"/>
      <c r="VWA45" s="25"/>
      <c r="VWB45" s="25"/>
      <c r="VWC45" s="26"/>
      <c r="VWD45" s="17"/>
      <c r="VWE45" s="17"/>
      <c r="VWF45" s="17"/>
      <c r="VWG45" s="25"/>
      <c r="VWH45" s="25"/>
      <c r="VWI45" s="17"/>
      <c r="VWJ45" s="17"/>
      <c r="VWK45" s="17"/>
      <c r="VWL45" s="25"/>
      <c r="VWM45" s="25"/>
      <c r="VWN45" s="17"/>
      <c r="VWO45" s="17"/>
      <c r="VWP45" s="17"/>
      <c r="VWQ45" s="25"/>
      <c r="VWR45" s="25"/>
      <c r="VWS45" s="26"/>
      <c r="VWT45" s="17"/>
      <c r="VWU45" s="17"/>
      <c r="VWV45" s="17"/>
      <c r="VWW45" s="25"/>
      <c r="VWX45" s="25"/>
      <c r="VWY45" s="17"/>
      <c r="VWZ45" s="17"/>
      <c r="VXA45" s="17"/>
      <c r="VXB45" s="25"/>
      <c r="VXC45" s="25"/>
      <c r="VXD45" s="17"/>
      <c r="VXE45" s="17"/>
      <c r="VXF45" s="17"/>
      <c r="VXG45" s="25"/>
      <c r="VXH45" s="25"/>
      <c r="VXI45" s="26"/>
      <c r="VXJ45" s="17"/>
      <c r="VXK45" s="17"/>
      <c r="VXL45" s="17"/>
      <c r="VXM45" s="25"/>
      <c r="VXN45" s="25"/>
      <c r="VXO45" s="17"/>
      <c r="VXP45" s="17"/>
      <c r="VXQ45" s="17"/>
      <c r="VXR45" s="25"/>
      <c r="VXS45" s="25"/>
      <c r="VXT45" s="17"/>
      <c r="VXU45" s="17"/>
      <c r="VXV45" s="17"/>
      <c r="VXW45" s="25"/>
      <c r="VXX45" s="25"/>
      <c r="VXY45" s="26"/>
      <c r="VXZ45" s="17"/>
      <c r="VYA45" s="17"/>
      <c r="VYB45" s="17"/>
      <c r="VYC45" s="25"/>
      <c r="VYD45" s="25"/>
      <c r="VYE45" s="17"/>
      <c r="VYF45" s="17"/>
      <c r="VYG45" s="17"/>
      <c r="VYH45" s="25"/>
      <c r="VYI45" s="25"/>
      <c r="VYJ45" s="17"/>
      <c r="VYK45" s="17"/>
      <c r="VYL45" s="17"/>
      <c r="VYM45" s="25"/>
      <c r="VYN45" s="25"/>
      <c r="VYO45" s="26"/>
      <c r="VYP45" s="17"/>
      <c r="VYQ45" s="17"/>
      <c r="VYR45" s="17"/>
      <c r="VYS45" s="25"/>
      <c r="VYT45" s="25"/>
      <c r="VYU45" s="17"/>
      <c r="VYV45" s="17"/>
      <c r="VYW45" s="17"/>
      <c r="VYX45" s="25"/>
      <c r="VYY45" s="25"/>
      <c r="VYZ45" s="17"/>
      <c r="VZA45" s="17"/>
      <c r="VZB45" s="17"/>
      <c r="VZC45" s="25"/>
      <c r="VZD45" s="25"/>
      <c r="VZE45" s="26"/>
      <c r="VZF45" s="17"/>
      <c r="VZG45" s="17"/>
      <c r="VZH45" s="17"/>
      <c r="VZI45" s="25"/>
      <c r="VZJ45" s="25"/>
      <c r="VZK45" s="17"/>
      <c r="VZL45" s="17"/>
      <c r="VZM45" s="17"/>
      <c r="VZN45" s="25"/>
      <c r="VZO45" s="25"/>
      <c r="VZP45" s="17"/>
      <c r="VZQ45" s="17"/>
      <c r="VZR45" s="17"/>
      <c r="VZS45" s="25"/>
      <c r="VZT45" s="25"/>
      <c r="VZU45" s="26"/>
      <c r="VZV45" s="17"/>
      <c r="VZW45" s="17"/>
      <c r="VZX45" s="17"/>
      <c r="VZY45" s="25"/>
      <c r="VZZ45" s="25"/>
      <c r="WAA45" s="17"/>
      <c r="WAB45" s="17"/>
      <c r="WAC45" s="17"/>
      <c r="WAD45" s="25"/>
      <c r="WAE45" s="25"/>
      <c r="WAF45" s="17"/>
      <c r="WAG45" s="17"/>
      <c r="WAH45" s="17"/>
      <c r="WAI45" s="25"/>
      <c r="WAJ45" s="25"/>
      <c r="WAK45" s="26"/>
      <c r="WAL45" s="17"/>
      <c r="WAM45" s="17"/>
      <c r="WAN45" s="17"/>
      <c r="WAO45" s="25"/>
      <c r="WAP45" s="25"/>
      <c r="WAQ45" s="17"/>
      <c r="WAR45" s="17"/>
      <c r="WAS45" s="17"/>
      <c r="WAT45" s="25"/>
      <c r="WAU45" s="25"/>
      <c r="WAV45" s="17"/>
      <c r="WAW45" s="17"/>
      <c r="WAX45" s="17"/>
      <c r="WAY45" s="25"/>
      <c r="WAZ45" s="25"/>
      <c r="WBA45" s="26"/>
      <c r="WBB45" s="17"/>
      <c r="WBC45" s="17"/>
      <c r="WBD45" s="17"/>
      <c r="WBE45" s="25"/>
      <c r="WBF45" s="25"/>
      <c r="WBG45" s="17"/>
      <c r="WBH45" s="17"/>
      <c r="WBI45" s="17"/>
      <c r="WBJ45" s="25"/>
      <c r="WBK45" s="25"/>
      <c r="WBL45" s="17"/>
      <c r="WBM45" s="17"/>
      <c r="WBN45" s="17"/>
      <c r="WBO45" s="25"/>
      <c r="WBP45" s="25"/>
      <c r="WBQ45" s="26"/>
      <c r="WBR45" s="17"/>
      <c r="WBS45" s="17"/>
      <c r="WBT45" s="17"/>
      <c r="WBU45" s="25"/>
      <c r="WBV45" s="25"/>
      <c r="WBW45" s="17"/>
      <c r="WBX45" s="17"/>
      <c r="WBY45" s="17"/>
      <c r="WBZ45" s="25"/>
      <c r="WCA45" s="25"/>
      <c r="WCB45" s="17"/>
      <c r="WCC45" s="17"/>
      <c r="WCD45" s="17"/>
      <c r="WCE45" s="25"/>
      <c r="WCF45" s="25"/>
      <c r="WCG45" s="26"/>
      <c r="WCH45" s="17"/>
      <c r="WCI45" s="17"/>
      <c r="WCJ45" s="17"/>
      <c r="WCK45" s="25"/>
      <c r="WCL45" s="25"/>
      <c r="WCM45" s="17"/>
      <c r="WCN45" s="17"/>
      <c r="WCO45" s="17"/>
      <c r="WCP45" s="25"/>
      <c r="WCQ45" s="25"/>
      <c r="WCR45" s="17"/>
      <c r="WCS45" s="17"/>
      <c r="WCT45" s="17"/>
      <c r="WCU45" s="25"/>
      <c r="WCV45" s="25"/>
      <c r="WCW45" s="26"/>
      <c r="WCX45" s="17"/>
      <c r="WCY45" s="17"/>
      <c r="WCZ45" s="17"/>
      <c r="WDA45" s="25"/>
      <c r="WDB45" s="25"/>
      <c r="WDC45" s="17"/>
      <c r="WDD45" s="17"/>
      <c r="WDE45" s="17"/>
      <c r="WDF45" s="25"/>
      <c r="WDG45" s="25"/>
      <c r="WDH45" s="17"/>
      <c r="WDI45" s="17"/>
      <c r="WDJ45" s="17"/>
      <c r="WDK45" s="25"/>
      <c r="WDL45" s="25"/>
      <c r="WDM45" s="26"/>
      <c r="WDN45" s="17"/>
      <c r="WDO45" s="17"/>
      <c r="WDP45" s="17"/>
      <c r="WDQ45" s="25"/>
      <c r="WDR45" s="25"/>
      <c r="WDS45" s="17"/>
      <c r="WDT45" s="17"/>
      <c r="WDU45" s="17"/>
      <c r="WDV45" s="25"/>
      <c r="WDW45" s="25"/>
      <c r="WDX45" s="17"/>
      <c r="WDY45" s="17"/>
      <c r="WDZ45" s="17"/>
      <c r="WEA45" s="25"/>
      <c r="WEB45" s="25"/>
      <c r="WEC45" s="26"/>
      <c r="WED45" s="17"/>
      <c r="WEE45" s="17"/>
      <c r="WEF45" s="17"/>
      <c r="WEG45" s="25"/>
      <c r="WEH45" s="25"/>
      <c r="WEI45" s="17"/>
      <c r="WEJ45" s="17"/>
      <c r="WEK45" s="17"/>
      <c r="WEL45" s="25"/>
      <c r="WEM45" s="25"/>
      <c r="WEN45" s="17"/>
      <c r="WEO45" s="17"/>
      <c r="WEP45" s="17"/>
      <c r="WEQ45" s="25"/>
      <c r="WER45" s="25"/>
      <c r="WES45" s="26"/>
      <c r="WET45" s="17"/>
      <c r="WEU45" s="17"/>
      <c r="WEV45" s="17"/>
      <c r="WEW45" s="25"/>
      <c r="WEX45" s="25"/>
      <c r="WEY45" s="17"/>
      <c r="WEZ45" s="17"/>
      <c r="WFA45" s="17"/>
      <c r="WFB45" s="25"/>
      <c r="WFC45" s="25"/>
      <c r="WFD45" s="17"/>
      <c r="WFE45" s="17"/>
      <c r="WFF45" s="17"/>
      <c r="WFG45" s="25"/>
      <c r="WFH45" s="25"/>
      <c r="WFI45" s="26"/>
      <c r="WFJ45" s="17"/>
      <c r="WFK45" s="17"/>
      <c r="WFL45" s="17"/>
      <c r="WFM45" s="25"/>
      <c r="WFN45" s="25"/>
      <c r="WFO45" s="17"/>
      <c r="WFP45" s="17"/>
      <c r="WFQ45" s="17"/>
      <c r="WFR45" s="25"/>
      <c r="WFS45" s="25"/>
      <c r="WFT45" s="17"/>
      <c r="WFU45" s="17"/>
      <c r="WFV45" s="17"/>
      <c r="WFW45" s="25"/>
      <c r="WFX45" s="25"/>
      <c r="WFY45" s="26"/>
      <c r="WFZ45" s="17"/>
      <c r="WGA45" s="17"/>
      <c r="WGB45" s="17"/>
      <c r="WGC45" s="25"/>
      <c r="WGD45" s="25"/>
      <c r="WGE45" s="17"/>
      <c r="WGF45" s="17"/>
      <c r="WGG45" s="17"/>
      <c r="WGH45" s="25"/>
      <c r="WGI45" s="25"/>
      <c r="WGJ45" s="17"/>
      <c r="WGK45" s="17"/>
      <c r="WGL45" s="17"/>
      <c r="WGM45" s="25"/>
      <c r="WGN45" s="25"/>
      <c r="WGO45" s="26"/>
      <c r="WGP45" s="17"/>
      <c r="WGQ45" s="17"/>
      <c r="WGR45" s="17"/>
      <c r="WGS45" s="25"/>
      <c r="WGT45" s="25"/>
      <c r="WGU45" s="17"/>
      <c r="WGV45" s="17"/>
      <c r="WGW45" s="17"/>
      <c r="WGX45" s="25"/>
      <c r="WGY45" s="25"/>
      <c r="WGZ45" s="17"/>
      <c r="WHA45" s="17"/>
      <c r="WHB45" s="17"/>
      <c r="WHC45" s="25"/>
      <c r="WHD45" s="25"/>
      <c r="WHE45" s="26"/>
      <c r="WHF45" s="17"/>
      <c r="WHG45" s="17"/>
      <c r="WHH45" s="17"/>
      <c r="WHI45" s="25"/>
      <c r="WHJ45" s="25"/>
      <c r="WHK45" s="17"/>
      <c r="WHL45" s="17"/>
      <c r="WHM45" s="17"/>
      <c r="WHN45" s="25"/>
      <c r="WHO45" s="25"/>
      <c r="WHP45" s="17"/>
      <c r="WHQ45" s="17"/>
      <c r="WHR45" s="17"/>
      <c r="WHS45" s="25"/>
      <c r="WHT45" s="25"/>
      <c r="WHU45" s="26"/>
      <c r="WHV45" s="17"/>
      <c r="WHW45" s="17"/>
      <c r="WHX45" s="17"/>
      <c r="WHY45" s="25"/>
      <c r="WHZ45" s="25"/>
      <c r="WIA45" s="17"/>
      <c r="WIB45" s="17"/>
      <c r="WIC45" s="17"/>
      <c r="WID45" s="25"/>
      <c r="WIE45" s="25"/>
      <c r="WIF45" s="17"/>
      <c r="WIG45" s="17"/>
      <c r="WIH45" s="17"/>
      <c r="WII45" s="25"/>
      <c r="WIJ45" s="25"/>
      <c r="WIK45" s="26"/>
      <c r="WIL45" s="17"/>
      <c r="WIM45" s="17"/>
      <c r="WIN45" s="17"/>
      <c r="WIO45" s="25"/>
      <c r="WIP45" s="25"/>
      <c r="WIQ45" s="17"/>
      <c r="WIR45" s="17"/>
      <c r="WIS45" s="17"/>
      <c r="WIT45" s="25"/>
      <c r="WIU45" s="25"/>
      <c r="WIV45" s="17"/>
      <c r="WIW45" s="17"/>
      <c r="WIX45" s="17"/>
      <c r="WIY45" s="25"/>
      <c r="WIZ45" s="25"/>
      <c r="WJA45" s="26"/>
      <c r="WJB45" s="17"/>
      <c r="WJC45" s="17"/>
      <c r="WJD45" s="17"/>
      <c r="WJE45" s="25"/>
      <c r="WJF45" s="25"/>
      <c r="WJG45" s="17"/>
      <c r="WJH45" s="17"/>
      <c r="WJI45" s="17"/>
      <c r="WJJ45" s="25"/>
      <c r="WJK45" s="25"/>
      <c r="WJL45" s="17"/>
      <c r="WJM45" s="17"/>
      <c r="WJN45" s="17"/>
      <c r="WJO45" s="25"/>
      <c r="WJP45" s="25"/>
      <c r="WJQ45" s="26"/>
      <c r="WJR45" s="17"/>
      <c r="WJS45" s="17"/>
      <c r="WJT45" s="17"/>
      <c r="WJU45" s="25"/>
      <c r="WJV45" s="25"/>
      <c r="WJW45" s="17"/>
      <c r="WJX45" s="17"/>
      <c r="WJY45" s="17"/>
      <c r="WJZ45" s="25"/>
      <c r="WKA45" s="25"/>
      <c r="WKB45" s="17"/>
      <c r="WKC45" s="17"/>
      <c r="WKD45" s="17"/>
      <c r="WKE45" s="25"/>
      <c r="WKF45" s="25"/>
      <c r="WKG45" s="26"/>
      <c r="WKH45" s="17"/>
      <c r="WKI45" s="17"/>
      <c r="WKJ45" s="17"/>
      <c r="WKK45" s="25"/>
      <c r="WKL45" s="25"/>
      <c r="WKM45" s="17"/>
      <c r="WKN45" s="17"/>
      <c r="WKO45" s="17"/>
      <c r="WKP45" s="25"/>
      <c r="WKQ45" s="25"/>
      <c r="WKR45" s="17"/>
      <c r="WKS45" s="17"/>
      <c r="WKT45" s="17"/>
      <c r="WKU45" s="25"/>
      <c r="WKV45" s="25"/>
      <c r="WKW45" s="26"/>
      <c r="WKX45" s="17"/>
      <c r="WKY45" s="17"/>
      <c r="WKZ45" s="17"/>
      <c r="WLA45" s="25"/>
      <c r="WLB45" s="25"/>
      <c r="WLC45" s="17"/>
      <c r="WLD45" s="17"/>
      <c r="WLE45" s="17"/>
      <c r="WLF45" s="25"/>
      <c r="WLG45" s="25"/>
      <c r="WLH45" s="17"/>
      <c r="WLI45" s="17"/>
      <c r="WLJ45" s="17"/>
      <c r="WLK45" s="25"/>
      <c r="WLL45" s="25"/>
      <c r="WLM45" s="26"/>
      <c r="WLN45" s="17"/>
      <c r="WLO45" s="17"/>
      <c r="WLP45" s="17"/>
      <c r="WLQ45" s="25"/>
      <c r="WLR45" s="25"/>
      <c r="WLS45" s="17"/>
      <c r="WLT45" s="17"/>
      <c r="WLU45" s="17"/>
      <c r="WLV45" s="25"/>
      <c r="WLW45" s="25"/>
      <c r="WLX45" s="17"/>
      <c r="WLY45" s="17"/>
      <c r="WLZ45" s="17"/>
      <c r="WMA45" s="25"/>
      <c r="WMB45" s="25"/>
      <c r="WMC45" s="26"/>
      <c r="WMD45" s="17"/>
      <c r="WME45" s="17"/>
      <c r="WMF45" s="17"/>
      <c r="WMG45" s="25"/>
      <c r="WMH45" s="25"/>
      <c r="WMI45" s="17"/>
      <c r="WMJ45" s="17"/>
      <c r="WMK45" s="17"/>
      <c r="WML45" s="25"/>
      <c r="WMM45" s="25"/>
      <c r="WMN45" s="17"/>
      <c r="WMO45" s="17"/>
      <c r="WMP45" s="17"/>
      <c r="WMQ45" s="25"/>
      <c r="WMR45" s="25"/>
      <c r="WMS45" s="26"/>
      <c r="WMT45" s="17"/>
      <c r="WMU45" s="17"/>
      <c r="WMV45" s="17"/>
      <c r="WMW45" s="25"/>
      <c r="WMX45" s="25"/>
      <c r="WMY45" s="17"/>
      <c r="WMZ45" s="17"/>
      <c r="WNA45" s="17"/>
      <c r="WNB45" s="25"/>
      <c r="WNC45" s="25"/>
      <c r="WND45" s="17"/>
      <c r="WNE45" s="17"/>
      <c r="WNF45" s="17"/>
      <c r="WNG45" s="25"/>
      <c r="WNH45" s="25"/>
      <c r="WNI45" s="26"/>
      <c r="WNJ45" s="17"/>
      <c r="WNK45" s="17"/>
      <c r="WNL45" s="17"/>
      <c r="WNM45" s="25"/>
      <c r="WNN45" s="25"/>
      <c r="WNO45" s="17"/>
      <c r="WNP45" s="17"/>
      <c r="WNQ45" s="17"/>
      <c r="WNR45" s="25"/>
      <c r="WNS45" s="25"/>
      <c r="WNT45" s="17"/>
      <c r="WNU45" s="17"/>
      <c r="WNV45" s="17"/>
      <c r="WNW45" s="25"/>
      <c r="WNX45" s="25"/>
      <c r="WNY45" s="26"/>
      <c r="WNZ45" s="17"/>
      <c r="WOA45" s="17"/>
      <c r="WOB45" s="17"/>
      <c r="WOC45" s="25"/>
      <c r="WOD45" s="25"/>
      <c r="WOE45" s="17"/>
      <c r="WOF45" s="17"/>
      <c r="WOG45" s="17"/>
      <c r="WOH45" s="25"/>
      <c r="WOI45" s="25"/>
      <c r="WOJ45" s="17"/>
      <c r="WOK45" s="17"/>
      <c r="WOL45" s="17"/>
      <c r="WOM45" s="25"/>
      <c r="WON45" s="25"/>
      <c r="WOO45" s="26"/>
      <c r="WOP45" s="17"/>
      <c r="WOQ45" s="17"/>
      <c r="WOR45" s="17"/>
      <c r="WOS45" s="25"/>
      <c r="WOT45" s="25"/>
      <c r="WOU45" s="17"/>
      <c r="WOV45" s="17"/>
      <c r="WOW45" s="17"/>
      <c r="WOX45" s="25"/>
      <c r="WOY45" s="25"/>
      <c r="WOZ45" s="17"/>
      <c r="WPA45" s="17"/>
      <c r="WPB45" s="17"/>
      <c r="WPC45" s="25"/>
      <c r="WPD45" s="25"/>
      <c r="WPE45" s="26"/>
      <c r="WPF45" s="17"/>
      <c r="WPG45" s="17"/>
      <c r="WPH45" s="17"/>
      <c r="WPI45" s="25"/>
      <c r="WPJ45" s="25"/>
      <c r="WPK45" s="17"/>
      <c r="WPL45" s="17"/>
      <c r="WPM45" s="17"/>
      <c r="WPN45" s="25"/>
      <c r="WPO45" s="25"/>
      <c r="WPP45" s="17"/>
      <c r="WPQ45" s="17"/>
      <c r="WPR45" s="17"/>
      <c r="WPS45" s="25"/>
      <c r="WPT45" s="25"/>
      <c r="WPU45" s="26"/>
      <c r="WPV45" s="17"/>
      <c r="WPW45" s="17"/>
      <c r="WPX45" s="17"/>
      <c r="WPY45" s="25"/>
      <c r="WPZ45" s="25"/>
      <c r="WQA45" s="17"/>
      <c r="WQB45" s="17"/>
      <c r="WQC45" s="17"/>
      <c r="WQD45" s="25"/>
      <c r="WQE45" s="25"/>
      <c r="WQF45" s="17"/>
      <c r="WQG45" s="17"/>
      <c r="WQH45" s="17"/>
      <c r="WQI45" s="25"/>
      <c r="WQJ45" s="25"/>
      <c r="WQK45" s="26"/>
      <c r="WQL45" s="17"/>
      <c r="WQM45" s="17"/>
      <c r="WQN45" s="17"/>
      <c r="WQO45" s="25"/>
      <c r="WQP45" s="25"/>
      <c r="WQQ45" s="17"/>
      <c r="WQR45" s="17"/>
      <c r="WQS45" s="17"/>
      <c r="WQT45" s="25"/>
      <c r="WQU45" s="25"/>
      <c r="WQV45" s="17"/>
      <c r="WQW45" s="17"/>
      <c r="WQX45" s="17"/>
      <c r="WQY45" s="25"/>
      <c r="WQZ45" s="25"/>
      <c r="WRA45" s="26"/>
      <c r="WRB45" s="17"/>
      <c r="WRC45" s="17"/>
      <c r="WRD45" s="17"/>
      <c r="WRE45" s="25"/>
      <c r="WRF45" s="25"/>
      <c r="WRG45" s="17"/>
      <c r="WRH45" s="17"/>
      <c r="WRI45" s="17"/>
      <c r="WRJ45" s="25"/>
      <c r="WRK45" s="25"/>
      <c r="WRL45" s="17"/>
      <c r="WRM45" s="17"/>
      <c r="WRN45" s="17"/>
      <c r="WRO45" s="25"/>
      <c r="WRP45" s="25"/>
      <c r="WRQ45" s="26"/>
      <c r="WRR45" s="17"/>
      <c r="WRS45" s="17"/>
      <c r="WRT45" s="17"/>
      <c r="WRU45" s="25"/>
      <c r="WRV45" s="25"/>
      <c r="WRW45" s="17"/>
      <c r="WRX45" s="17"/>
      <c r="WRY45" s="17"/>
      <c r="WRZ45" s="25"/>
      <c r="WSA45" s="25"/>
      <c r="WSB45" s="17"/>
      <c r="WSC45" s="17"/>
      <c r="WSD45" s="17"/>
      <c r="WSE45" s="25"/>
      <c r="WSF45" s="25"/>
      <c r="WSG45" s="26"/>
      <c r="WSH45" s="17"/>
      <c r="WSI45" s="17"/>
      <c r="WSJ45" s="17"/>
      <c r="WSK45" s="25"/>
      <c r="WSL45" s="25"/>
      <c r="WSM45" s="17"/>
      <c r="WSN45" s="17"/>
      <c r="WSO45" s="17"/>
      <c r="WSP45" s="25"/>
      <c r="WSQ45" s="25"/>
      <c r="WSR45" s="17"/>
      <c r="WSS45" s="17"/>
      <c r="WST45" s="17"/>
      <c r="WSU45" s="25"/>
      <c r="WSV45" s="25"/>
      <c r="WSW45" s="26"/>
      <c r="WSX45" s="17"/>
      <c r="WSY45" s="17"/>
      <c r="WSZ45" s="17"/>
      <c r="WTA45" s="25"/>
      <c r="WTB45" s="25"/>
      <c r="WTC45" s="17"/>
      <c r="WTD45" s="17"/>
      <c r="WTE45" s="17"/>
      <c r="WTF45" s="25"/>
      <c r="WTG45" s="25"/>
      <c r="WTH45" s="17"/>
      <c r="WTI45" s="17"/>
      <c r="WTJ45" s="17"/>
      <c r="WTK45" s="25"/>
      <c r="WTL45" s="25"/>
      <c r="WTM45" s="26"/>
      <c r="WTN45" s="17"/>
      <c r="WTO45" s="17"/>
      <c r="WTP45" s="17"/>
      <c r="WTQ45" s="25"/>
      <c r="WTR45" s="25"/>
      <c r="WTS45" s="17"/>
      <c r="WTT45" s="17"/>
      <c r="WTU45" s="17"/>
      <c r="WTV45" s="25"/>
      <c r="WTW45" s="25"/>
      <c r="WTX45" s="17"/>
      <c r="WTY45" s="17"/>
      <c r="WTZ45" s="17"/>
      <c r="WUA45" s="25"/>
      <c r="WUB45" s="25"/>
      <c r="WUC45" s="26"/>
      <c r="WUD45" s="17"/>
      <c r="WUE45" s="17"/>
      <c r="WUF45" s="17"/>
      <c r="WUG45" s="25"/>
      <c r="WUH45" s="25"/>
      <c r="WUI45" s="17"/>
      <c r="WUJ45" s="17"/>
      <c r="WUK45" s="17"/>
      <c r="WUL45" s="25"/>
      <c r="WUM45" s="25"/>
      <c r="WUN45" s="17"/>
      <c r="WUO45" s="17"/>
      <c r="WUP45" s="17"/>
      <c r="WUQ45" s="25"/>
      <c r="WUR45" s="25"/>
      <c r="WUS45" s="26"/>
      <c r="WUT45" s="17"/>
      <c r="WUU45" s="17"/>
      <c r="WUV45" s="17"/>
      <c r="WUW45" s="25"/>
      <c r="WUX45" s="25"/>
      <c r="WUY45" s="17"/>
      <c r="WUZ45" s="17"/>
      <c r="WVA45" s="17"/>
      <c r="WVB45" s="25"/>
      <c r="WVC45" s="25"/>
      <c r="WVD45" s="17"/>
      <c r="WVE45" s="17"/>
      <c r="WVF45" s="17"/>
      <c r="WVG45" s="25"/>
      <c r="WVH45" s="25"/>
      <c r="WVI45" s="26"/>
      <c r="WVJ45" s="17"/>
      <c r="WVK45" s="17"/>
      <c r="WVL45" s="17"/>
      <c r="WVM45" s="25"/>
      <c r="WVN45" s="25"/>
      <c r="WVO45" s="17"/>
      <c r="WVP45" s="17"/>
      <c r="WVQ45" s="17"/>
      <c r="WVR45" s="25"/>
      <c r="WVS45" s="25"/>
      <c r="WVT45" s="17"/>
      <c r="WVU45" s="17"/>
      <c r="WVV45" s="17"/>
      <c r="WVW45" s="25"/>
      <c r="WVX45" s="25"/>
      <c r="WVY45" s="26"/>
      <c r="WVZ45" s="17"/>
      <c r="WWA45" s="17"/>
      <c r="WWB45" s="17"/>
      <c r="WWC45" s="25"/>
      <c r="WWD45" s="25"/>
      <c r="WWE45" s="17"/>
      <c r="WWF45" s="17"/>
      <c r="WWG45" s="17"/>
      <c r="WWH45" s="25"/>
      <c r="WWI45" s="25"/>
      <c r="WWJ45" s="17"/>
      <c r="WWK45" s="17"/>
      <c r="WWL45" s="17"/>
      <c r="WWM45" s="25"/>
      <c r="WWN45" s="25"/>
      <c r="WWO45" s="26"/>
      <c r="WWP45" s="17"/>
      <c r="WWQ45" s="17"/>
      <c r="WWR45" s="17"/>
      <c r="WWS45" s="25"/>
      <c r="WWT45" s="25"/>
      <c r="WWU45" s="17"/>
      <c r="WWV45" s="17"/>
      <c r="WWW45" s="17"/>
      <c r="WWX45" s="25"/>
      <c r="WWY45" s="25"/>
      <c r="WWZ45" s="17"/>
      <c r="WXA45" s="17"/>
      <c r="WXB45" s="17"/>
      <c r="WXC45" s="25"/>
      <c r="WXD45" s="25"/>
      <c r="WXE45" s="26"/>
      <c r="WXF45" s="17"/>
      <c r="WXG45" s="17"/>
      <c r="WXH45" s="17"/>
      <c r="WXI45" s="25"/>
      <c r="WXJ45" s="25"/>
      <c r="WXK45" s="17"/>
      <c r="WXL45" s="17"/>
      <c r="WXM45" s="17"/>
      <c r="WXN45" s="25"/>
      <c r="WXO45" s="25"/>
      <c r="WXP45" s="17"/>
      <c r="WXQ45" s="17"/>
      <c r="WXR45" s="17"/>
      <c r="WXS45" s="25"/>
      <c r="WXT45" s="25"/>
      <c r="WXU45" s="26"/>
      <c r="WXV45" s="17"/>
      <c r="WXW45" s="17"/>
      <c r="WXX45" s="17"/>
      <c r="WXY45" s="25"/>
      <c r="WXZ45" s="25"/>
      <c r="WYA45" s="17"/>
      <c r="WYB45" s="17"/>
      <c r="WYC45" s="17"/>
      <c r="WYD45" s="25"/>
      <c r="WYE45" s="25"/>
      <c r="WYF45" s="17"/>
      <c r="WYG45" s="17"/>
      <c r="WYH45" s="17"/>
      <c r="WYI45" s="25"/>
      <c r="WYJ45" s="25"/>
      <c r="WYK45" s="26"/>
      <c r="WYL45" s="17"/>
      <c r="WYM45" s="17"/>
      <c r="WYN45" s="17"/>
      <c r="WYO45" s="25"/>
      <c r="WYP45" s="25"/>
      <c r="WYQ45" s="17"/>
      <c r="WYR45" s="17"/>
      <c r="WYS45" s="17"/>
      <c r="WYT45" s="25"/>
      <c r="WYU45" s="25"/>
      <c r="WYV45" s="17"/>
      <c r="WYW45" s="17"/>
      <c r="WYX45" s="17"/>
      <c r="WYY45" s="25"/>
      <c r="WYZ45" s="25"/>
      <c r="WZA45" s="26"/>
      <c r="WZB45" s="17"/>
      <c r="WZC45" s="17"/>
      <c r="WZD45" s="17"/>
      <c r="WZE45" s="25"/>
      <c r="WZF45" s="25"/>
      <c r="WZG45" s="17"/>
      <c r="WZH45" s="17"/>
      <c r="WZI45" s="17"/>
      <c r="WZJ45" s="25"/>
      <c r="WZK45" s="25"/>
      <c r="WZL45" s="17"/>
      <c r="WZM45" s="17"/>
      <c r="WZN45" s="17"/>
      <c r="WZO45" s="25"/>
      <c r="WZP45" s="25"/>
      <c r="WZQ45" s="26"/>
      <c r="WZR45" s="17"/>
      <c r="WZS45" s="17"/>
      <c r="WZT45" s="17"/>
      <c r="WZU45" s="25"/>
      <c r="WZV45" s="25"/>
      <c r="WZW45" s="17"/>
      <c r="WZX45" s="17"/>
      <c r="WZY45" s="17"/>
      <c r="WZZ45" s="25"/>
      <c r="XAA45" s="25"/>
      <c r="XAB45" s="17"/>
      <c r="XAC45" s="17"/>
      <c r="XAD45" s="17"/>
      <c r="XAE45" s="25"/>
      <c r="XAF45" s="25"/>
      <c r="XAG45" s="26"/>
      <c r="XAH45" s="17"/>
      <c r="XAI45" s="17"/>
      <c r="XAJ45" s="17"/>
      <c r="XAK45" s="25"/>
      <c r="XAL45" s="25"/>
      <c r="XAM45" s="17"/>
      <c r="XAN45" s="17"/>
      <c r="XAO45" s="17"/>
      <c r="XAP45" s="25"/>
      <c r="XAQ45" s="25"/>
      <c r="XAR45" s="17"/>
      <c r="XAS45" s="17"/>
      <c r="XAT45" s="17"/>
      <c r="XAU45" s="25"/>
      <c r="XAV45" s="25"/>
      <c r="XAW45" s="26"/>
      <c r="XAX45" s="17"/>
      <c r="XAY45" s="17"/>
      <c r="XAZ45" s="17"/>
      <c r="XBA45" s="25"/>
      <c r="XBB45" s="25"/>
      <c r="XBC45" s="17"/>
      <c r="XBD45" s="17"/>
      <c r="XBE45" s="17"/>
      <c r="XBF45" s="25"/>
      <c r="XBG45" s="25"/>
      <c r="XBH45" s="17"/>
      <c r="XBI45" s="17"/>
      <c r="XBJ45" s="17"/>
      <c r="XBK45" s="25"/>
      <c r="XBL45" s="25"/>
      <c r="XBM45" s="26"/>
      <c r="XBN45" s="17"/>
      <c r="XBO45" s="17"/>
      <c r="XBP45" s="17"/>
      <c r="XBQ45" s="25"/>
      <c r="XBR45" s="25"/>
      <c r="XBS45" s="17"/>
      <c r="XBT45" s="17"/>
      <c r="XBU45" s="17"/>
      <c r="XBV45" s="25"/>
      <c r="XBW45" s="25"/>
      <c r="XBX45" s="17"/>
      <c r="XBY45" s="17"/>
      <c r="XBZ45" s="17"/>
      <c r="XCA45" s="25"/>
      <c r="XCB45" s="25"/>
      <c r="XCC45" s="26"/>
      <c r="XCD45" s="17"/>
      <c r="XCE45" s="17"/>
      <c r="XCF45" s="17"/>
      <c r="XCG45" s="25"/>
      <c r="XCH45" s="25"/>
      <c r="XCI45" s="17"/>
      <c r="XCJ45" s="17"/>
      <c r="XCK45" s="17"/>
      <c r="XCL45" s="25"/>
      <c r="XCM45" s="25"/>
      <c r="XCN45" s="17"/>
      <c r="XCO45" s="17"/>
      <c r="XCP45" s="17"/>
      <c r="XCQ45" s="25"/>
      <c r="XCR45" s="25"/>
      <c r="XCS45" s="26"/>
      <c r="XCT45" s="17"/>
      <c r="XCU45" s="17"/>
      <c r="XCV45" s="17"/>
      <c r="XCW45" s="25"/>
      <c r="XCX45" s="25"/>
      <c r="XCY45" s="17"/>
      <c r="XCZ45" s="17"/>
      <c r="XDA45" s="17"/>
      <c r="XDB45" s="25"/>
      <c r="XDC45" s="25"/>
      <c r="XDD45" s="17"/>
      <c r="XDE45" s="17"/>
      <c r="XDF45" s="17"/>
      <c r="XDG45" s="25"/>
      <c r="XDH45" s="25"/>
      <c r="XDI45" s="26"/>
      <c r="XDJ45" s="17"/>
      <c r="XDK45" s="17"/>
      <c r="XDL45" s="17"/>
      <c r="XDM45" s="25"/>
      <c r="XDN45" s="25"/>
      <c r="XDO45" s="17"/>
      <c r="XDP45" s="17"/>
      <c r="XDQ45" s="17"/>
      <c r="XDR45" s="25"/>
      <c r="XDS45" s="25"/>
      <c r="XDT45" s="17"/>
      <c r="XDU45" s="17"/>
      <c r="XDV45" s="17"/>
      <c r="XDW45" s="25"/>
      <c r="XDX45" s="25"/>
      <c r="XDY45" s="26"/>
      <c r="XDZ45" s="17"/>
      <c r="XEA45" s="17"/>
      <c r="XEB45" s="17"/>
      <c r="XEC45" s="25"/>
      <c r="XED45" s="25"/>
      <c r="XEE45" s="17"/>
      <c r="XEF45" s="17"/>
      <c r="XEG45" s="17"/>
      <c r="XEH45" s="25"/>
      <c r="XEI45" s="25"/>
      <c r="XEJ45" s="17"/>
      <c r="XEK45" s="17"/>
      <c r="XEL45" s="17"/>
      <c r="XEM45" s="25"/>
      <c r="XEN45" s="25"/>
      <c r="XEO45" s="26"/>
      <c r="XEP45" s="17"/>
      <c r="XEQ45" s="17"/>
      <c r="XER45" s="17"/>
      <c r="XES45" s="25"/>
      <c r="XET45" s="25"/>
      <c r="XEU45" s="17"/>
      <c r="XEV45" s="17"/>
      <c r="XEW45" s="17"/>
      <c r="XEX45" s="25"/>
      <c r="XEY45" s="25"/>
      <c r="XEZ45" s="17"/>
      <c r="XFA45" s="17"/>
      <c r="XFB45" s="17"/>
      <c r="XFC45" s="25"/>
      <c r="XFD45" s="25"/>
    </row>
    <row r="46" spans="1:16384" s="15" customFormat="1" x14ac:dyDescent="0.3">
      <c r="A46" s="26" t="s">
        <v>31</v>
      </c>
      <c r="B46" s="17"/>
      <c r="C46" s="17"/>
      <c r="D46" s="17"/>
      <c r="F46" s="95"/>
      <c r="G46" s="17"/>
      <c r="H46" s="17"/>
      <c r="I46" s="17"/>
      <c r="K46" s="95"/>
      <c r="L46" s="17"/>
      <c r="M46" s="17"/>
      <c r="N46" s="17"/>
      <c r="P46" s="9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16384" s="25" customFormat="1" x14ac:dyDescent="0.3">
      <c r="A47" s="26" t="s">
        <v>26</v>
      </c>
      <c r="B47" s="17" t="s">
        <v>141</v>
      </c>
      <c r="C47" s="17" t="s">
        <v>141</v>
      </c>
      <c r="D47" s="17" t="s">
        <v>141</v>
      </c>
      <c r="E47" s="25" t="s">
        <v>141</v>
      </c>
      <c r="F47" s="108" t="s">
        <v>141</v>
      </c>
      <c r="G47" s="17" t="s">
        <v>141</v>
      </c>
      <c r="H47" s="17" t="s">
        <v>141</v>
      </c>
      <c r="I47" s="17" t="s">
        <v>141</v>
      </c>
      <c r="J47" s="25" t="s">
        <v>141</v>
      </c>
      <c r="K47" s="108" t="s">
        <v>141</v>
      </c>
      <c r="L47" s="17" t="s">
        <v>141</v>
      </c>
      <c r="M47" s="17" t="s">
        <v>141</v>
      </c>
      <c r="N47" s="17" t="s">
        <v>141</v>
      </c>
      <c r="O47" s="25" t="s">
        <v>141</v>
      </c>
      <c r="P47" s="108" t="s">
        <v>141</v>
      </c>
      <c r="V47" s="15"/>
    </row>
    <row r="48" spans="1:16384" ht="31.2" x14ac:dyDescent="0.3">
      <c r="A48" s="26" t="s">
        <v>95</v>
      </c>
      <c r="B48" s="17" t="s">
        <v>92</v>
      </c>
      <c r="C48" s="17" t="s">
        <v>96</v>
      </c>
      <c r="D48" s="17" t="s">
        <v>140</v>
      </c>
      <c r="E48" s="17" t="s">
        <v>93</v>
      </c>
      <c r="F48" s="94" t="s">
        <v>94</v>
      </c>
      <c r="G48" s="17" t="s">
        <v>92</v>
      </c>
      <c r="H48" s="17" t="s">
        <v>96</v>
      </c>
      <c r="I48" s="17" t="s">
        <v>140</v>
      </c>
      <c r="J48" s="17" t="s">
        <v>93</v>
      </c>
      <c r="K48" s="94" t="s">
        <v>94</v>
      </c>
      <c r="L48" s="17" t="s">
        <v>92</v>
      </c>
      <c r="M48" s="17" t="s">
        <v>96</v>
      </c>
      <c r="N48" s="17" t="s">
        <v>97</v>
      </c>
      <c r="O48" s="17" t="s">
        <v>93</v>
      </c>
      <c r="P48" s="94" t="s">
        <v>94</v>
      </c>
    </row>
    <row r="49" spans="1:16" x14ac:dyDescent="0.3">
      <c r="A49" s="26" t="s">
        <v>25</v>
      </c>
      <c r="B49" s="17" t="s">
        <v>20</v>
      </c>
      <c r="C49" s="17" t="s">
        <v>20</v>
      </c>
      <c r="D49" s="17" t="s">
        <v>20</v>
      </c>
      <c r="E49" s="17" t="s">
        <v>20</v>
      </c>
      <c r="F49" s="94" t="s">
        <v>20</v>
      </c>
      <c r="G49" s="17" t="s">
        <v>21</v>
      </c>
      <c r="H49" s="17" t="s">
        <v>21</v>
      </c>
      <c r="I49" s="17" t="s">
        <v>21</v>
      </c>
      <c r="J49" s="17" t="s">
        <v>21</v>
      </c>
      <c r="K49" s="94" t="s">
        <v>21</v>
      </c>
      <c r="L49" s="17" t="s">
        <v>51</v>
      </c>
      <c r="M49" s="17" t="s">
        <v>51</v>
      </c>
      <c r="N49" s="17" t="s">
        <v>51</v>
      </c>
      <c r="O49" s="17" t="s">
        <v>51</v>
      </c>
      <c r="P49" s="94" t="s">
        <v>51</v>
      </c>
    </row>
    <row r="50" spans="1:16" x14ac:dyDescent="0.3">
      <c r="A50" s="26" t="s">
        <v>46</v>
      </c>
      <c r="B50" s="100" t="s">
        <v>43</v>
      </c>
      <c r="C50" s="100" t="s">
        <v>43</v>
      </c>
      <c r="D50" s="100" t="s">
        <v>43</v>
      </c>
      <c r="E50" s="100" t="s">
        <v>43</v>
      </c>
      <c r="F50" s="100" t="s">
        <v>43</v>
      </c>
      <c r="G50" s="100" t="s">
        <v>43</v>
      </c>
      <c r="H50" s="100" t="s">
        <v>43</v>
      </c>
      <c r="I50" s="100" t="s">
        <v>43</v>
      </c>
      <c r="J50" s="100" t="s">
        <v>43</v>
      </c>
      <c r="K50" s="100" t="s">
        <v>43</v>
      </c>
      <c r="L50" s="100" t="s">
        <v>43</v>
      </c>
      <c r="M50" s="100" t="s">
        <v>43</v>
      </c>
      <c r="N50" s="100" t="s">
        <v>43</v>
      </c>
      <c r="O50" s="100" t="s">
        <v>43</v>
      </c>
      <c r="P50" s="100" t="s">
        <v>43</v>
      </c>
    </row>
    <row r="51" spans="1:16" x14ac:dyDescent="0.3">
      <c r="A51" s="27">
        <v>2021</v>
      </c>
      <c r="B51" s="18">
        <f>'1. Vehicle imports CC policies'!B51-'1. Baseline imports'!B12</f>
        <v>1270.5535012653791</v>
      </c>
      <c r="C51" s="18">
        <f>'1. Vehicle imports CC policies'!C51-'1. Baseline imports'!C12</f>
        <v>514.15799735689802</v>
      </c>
      <c r="D51" s="18">
        <f>'1. Vehicle imports CC policies'!D51-'1. Baseline imports'!D12</f>
        <v>0</v>
      </c>
      <c r="E51" s="18">
        <f>'1. Vehicle imports CC policies'!E51-'1. Baseline imports'!E12</f>
        <v>0</v>
      </c>
      <c r="F51" s="96">
        <f>'1. Vehicle imports CC policies'!F51-'1. Baseline imports'!F12</f>
        <v>1784.7114986222732</v>
      </c>
      <c r="G51" s="18">
        <f>'1. Vehicle imports CC policies'!G51-'1. Baseline imports'!G12</f>
        <v>1121.3968157037725</v>
      </c>
      <c r="H51" s="18">
        <f>'1. Vehicle imports CC policies'!H51-'1. Baseline imports'!H12</f>
        <v>394.53131143292558</v>
      </c>
      <c r="I51" s="18">
        <f>'1. Vehicle imports CC policies'!I51-'1. Baseline imports'!I12</f>
        <v>0</v>
      </c>
      <c r="J51" s="18">
        <f>'1. Vehicle imports CC policies'!J51-'1. Baseline imports'!J12</f>
        <v>0</v>
      </c>
      <c r="K51" s="96">
        <f>'1. Vehicle imports CC policies'!K51-'1. Baseline imports'!K12</f>
        <v>1515.9281271366926</v>
      </c>
      <c r="L51" s="18">
        <f>'1. Vehicle imports CC policies'!L51-'1. Baseline imports'!L12</f>
        <v>2391.9503169691507</v>
      </c>
      <c r="M51" s="18">
        <f>'1. Vehicle imports CC policies'!M51-'1. Baseline imports'!M12</f>
        <v>908.68930878982383</v>
      </c>
      <c r="N51" s="18">
        <f>'1. Vehicle imports CC policies'!N51-'1. Baseline imports'!N12</f>
        <v>0</v>
      </c>
      <c r="O51" s="18">
        <f>'1. Vehicle imports CC policies'!O51-'1. Baseline imports'!O12</f>
        <v>0</v>
      </c>
      <c r="P51" s="96">
        <f>'1. Vehicle imports CC policies'!P51-'1. Baseline imports'!P12</f>
        <v>3300.6396257589804</v>
      </c>
    </row>
    <row r="52" spans="1:16" x14ac:dyDescent="0.3">
      <c r="A52" s="27">
        <v>2022</v>
      </c>
      <c r="B52" s="18">
        <f>'1. Vehicle imports CC policies'!B52-'1. Baseline imports'!B13</f>
        <v>5951.8392636040571</v>
      </c>
      <c r="C52" s="18">
        <f>'1. Vehicle imports CC policies'!C52-'1. Baseline imports'!C13</f>
        <v>1744.3046823093318</v>
      </c>
      <c r="D52" s="18">
        <f>'1. Vehicle imports CC policies'!D52-'1. Baseline imports'!D13</f>
        <v>273.53748277486579</v>
      </c>
      <c r="E52" s="18">
        <f>'1. Vehicle imports CC policies'!E52-'1. Baseline imports'!E13</f>
        <v>-5746.1933446524199</v>
      </c>
      <c r="F52" s="96">
        <f>'1. Vehicle imports CC policies'!F52-'1. Baseline imports'!F13</f>
        <v>2223.4880840358383</v>
      </c>
      <c r="G52" s="18">
        <f>'1. Vehicle imports CC policies'!G52-'1. Baseline imports'!G13</f>
        <v>5655.7866685422314</v>
      </c>
      <c r="H52" s="18">
        <f>'1. Vehicle imports CC policies'!H52-'1. Baseline imports'!H13</f>
        <v>1318.0313150573911</v>
      </c>
      <c r="I52" s="18">
        <f>'1. Vehicle imports CC policies'!I52-'1. Baseline imports'!I13</f>
        <v>4041.4125486869598</v>
      </c>
      <c r="J52" s="18">
        <f>'1. Vehicle imports CC policies'!J52-'1. Baseline imports'!J13</f>
        <v>-36937.218899774569</v>
      </c>
      <c r="K52" s="96">
        <f>'1. Vehicle imports CC policies'!K52-'1. Baseline imports'!K13</f>
        <v>-25921.988367487997</v>
      </c>
      <c r="L52" s="18">
        <f>'1. Vehicle imports CC policies'!L52-'1. Baseline imports'!L13</f>
        <v>11607.625932146291</v>
      </c>
      <c r="M52" s="18">
        <f>'1. Vehicle imports CC policies'!M52-'1. Baseline imports'!M13</f>
        <v>3062.3359973667225</v>
      </c>
      <c r="N52" s="18">
        <f>'1. Vehicle imports CC policies'!N52-'1. Baseline imports'!N13</f>
        <v>4314.9500314618308</v>
      </c>
      <c r="O52" s="18">
        <f>'1. Vehicle imports CC policies'!O52-'1. Baseline imports'!O13</f>
        <v>-42683.412244427018</v>
      </c>
      <c r="P52" s="96">
        <f>'1. Vehicle imports CC policies'!P52-'1. Baseline imports'!P13</f>
        <v>-23698.500283452158</v>
      </c>
    </row>
    <row r="53" spans="1:16" x14ac:dyDescent="0.3">
      <c r="A53" s="27">
        <v>2023</v>
      </c>
      <c r="B53" s="18">
        <f>'1. Vehicle imports CC policies'!B53-'1. Baseline imports'!B14</f>
        <v>5911.3739423573243</v>
      </c>
      <c r="C53" s="18">
        <f>'1. Vehicle imports CC policies'!C53-'1. Baseline imports'!C14</f>
        <v>1455.3203795328448</v>
      </c>
      <c r="D53" s="18">
        <f>'1. Vehicle imports CC policies'!D53-'1. Baseline imports'!D14</f>
        <v>196.43392624173953</v>
      </c>
      <c r="E53" s="18">
        <f>'1. Vehicle imports CC policies'!E53-'1. Baseline imports'!E14</f>
        <v>-13175.346298367353</v>
      </c>
      <c r="F53" s="96">
        <f>'1. Vehicle imports CC policies'!F53-'1. Baseline imports'!F14</f>
        <v>-5612.2180502354458</v>
      </c>
      <c r="G53" s="18">
        <f>'1. Vehicle imports CC policies'!G53-'1. Baseline imports'!G14</f>
        <v>4891.615531579102</v>
      </c>
      <c r="H53" s="18">
        <f>'1. Vehicle imports CC policies'!H53-'1. Baseline imports'!H14</f>
        <v>1484.1446441155722</v>
      </c>
      <c r="I53" s="18">
        <f>'1. Vehicle imports CC policies'!I53-'1. Baseline imports'!I14</f>
        <v>2742.5007971106825</v>
      </c>
      <c r="J53" s="18">
        <f>'1. Vehicle imports CC policies'!J53-'1. Baseline imports'!J14</f>
        <v>-49149.042039843291</v>
      </c>
      <c r="K53" s="96">
        <f>'1. Vehicle imports CC policies'!K53-'1. Baseline imports'!K14</f>
        <v>-40030.781067037926</v>
      </c>
      <c r="L53" s="18">
        <f>'1. Vehicle imports CC policies'!L53-'1. Baseline imports'!L14</f>
        <v>10802.989473936426</v>
      </c>
      <c r="M53" s="18">
        <f>'1. Vehicle imports CC policies'!M53-'1. Baseline imports'!M14</f>
        <v>2939.4650236484167</v>
      </c>
      <c r="N53" s="18">
        <f>'1. Vehicle imports CC policies'!N53-'1. Baseline imports'!N14</f>
        <v>2938.934723352424</v>
      </c>
      <c r="O53" s="18">
        <f>'1. Vehicle imports CC policies'!O53-'1. Baseline imports'!O14</f>
        <v>-62324.388338210643</v>
      </c>
      <c r="P53" s="96">
        <f>'1. Vehicle imports CC policies'!P53-'1. Baseline imports'!P14</f>
        <v>-45642.999117273343</v>
      </c>
    </row>
    <row r="54" spans="1:16" x14ac:dyDescent="0.3">
      <c r="A54" s="27">
        <v>2024</v>
      </c>
      <c r="B54" s="18">
        <f>'1. Vehicle imports CC policies'!B54-'1. Baseline imports'!B15</f>
        <v>4399.6767072496095</v>
      </c>
      <c r="C54" s="18">
        <f>'1. Vehicle imports CC policies'!C54-'1. Baseline imports'!C15</f>
        <v>885.84344691774277</v>
      </c>
      <c r="D54" s="18">
        <f>'1. Vehicle imports CC policies'!D54-'1. Baseline imports'!D15</f>
        <v>127.968519347045</v>
      </c>
      <c r="E54" s="18">
        <f>'1. Vehicle imports CC policies'!E54-'1. Baseline imports'!E15</f>
        <v>-20683.998352658949</v>
      </c>
      <c r="F54" s="96">
        <f>'1. Vehicle imports CC policies'!F54-'1. Baseline imports'!F15</f>
        <v>-15270.509679144554</v>
      </c>
      <c r="G54" s="18">
        <f>'1. Vehicle imports CC policies'!G54-'1. Baseline imports'!G15</f>
        <v>2875.7573815985097</v>
      </c>
      <c r="H54" s="18">
        <f>'1. Vehicle imports CC policies'!H54-'1. Baseline imports'!H15</f>
        <v>1030.70492973869</v>
      </c>
      <c r="I54" s="18">
        <f>'1. Vehicle imports CC policies'!I54-'1. Baseline imports'!I15</f>
        <v>1670.7896851102378</v>
      </c>
      <c r="J54" s="18">
        <f>'1. Vehicle imports CC policies'!J54-'1. Baseline imports'!J15</f>
        <v>-56757.412075190419</v>
      </c>
      <c r="K54" s="96">
        <f>'1. Vehicle imports CC policies'!K54-'1. Baseline imports'!K15</f>
        <v>-51180.160078742978</v>
      </c>
      <c r="L54" s="18">
        <f>'1. Vehicle imports CC policies'!L54-'1. Baseline imports'!L15</f>
        <v>7275.4340888481202</v>
      </c>
      <c r="M54" s="18">
        <f>'1. Vehicle imports CC policies'!M54-'1. Baseline imports'!M15</f>
        <v>1916.5483766564325</v>
      </c>
      <c r="N54" s="18">
        <f>'1. Vehicle imports CC policies'!N54-'1. Baseline imports'!N15</f>
        <v>1798.7582044572773</v>
      </c>
      <c r="O54" s="18">
        <f>'1. Vehicle imports CC policies'!O54-'1. Baseline imports'!O15</f>
        <v>-77441.410427849361</v>
      </c>
      <c r="P54" s="96">
        <f>'1. Vehicle imports CC policies'!P54-'1. Baseline imports'!P15</f>
        <v>-66450.669757887546</v>
      </c>
    </row>
    <row r="55" spans="1:16" x14ac:dyDescent="0.3">
      <c r="A55" s="27">
        <v>2025</v>
      </c>
      <c r="B55" s="18">
        <f>'1. Vehicle imports CC policies'!B55-'1. Baseline imports'!B16</f>
        <v>5113.013385401815</v>
      </c>
      <c r="C55" s="18">
        <f>'1. Vehicle imports CC policies'!C55-'1. Baseline imports'!C16</f>
        <v>748.18085138707647</v>
      </c>
      <c r="D55" s="18">
        <f>'1. Vehicle imports CC policies'!D55-'1. Baseline imports'!D16</f>
        <v>47.369906933751736</v>
      </c>
      <c r="E55" s="18">
        <f>'1. Vehicle imports CC policies'!E55-'1. Baseline imports'!E16</f>
        <v>-27064.102668591353</v>
      </c>
      <c r="F55" s="96">
        <f>'1. Vehicle imports CC policies'!F55-'1. Baseline imports'!F16</f>
        <v>-21155.538524868709</v>
      </c>
      <c r="G55" s="18">
        <f>'1. Vehicle imports CC policies'!G55-'1. Baseline imports'!G16</f>
        <v>2558.1735278513802</v>
      </c>
      <c r="H55" s="18">
        <f>'1. Vehicle imports CC policies'!H55-'1. Baseline imports'!H16</f>
        <v>727.8396328488102</v>
      </c>
      <c r="I55" s="18">
        <f>'1. Vehicle imports CC policies'!I55-'1. Baseline imports'!I16</f>
        <v>482.73202273598508</v>
      </c>
      <c r="J55" s="18">
        <f>'1. Vehicle imports CC policies'!J55-'1. Baseline imports'!J16</f>
        <v>-66972.683827470028</v>
      </c>
      <c r="K55" s="96">
        <f>'1. Vehicle imports CC policies'!K55-'1. Baseline imports'!K16</f>
        <v>-63203.938644033828</v>
      </c>
      <c r="L55" s="18">
        <f>'1. Vehicle imports CC policies'!L55-'1. Baseline imports'!L16</f>
        <v>7671.1869132531938</v>
      </c>
      <c r="M55" s="18">
        <f>'1. Vehicle imports CC policies'!M55-'1. Baseline imports'!M16</f>
        <v>1476.0204842358871</v>
      </c>
      <c r="N55" s="18">
        <f>'1. Vehicle imports CC policies'!N55-'1. Baseline imports'!N16</f>
        <v>530.10192966973773</v>
      </c>
      <c r="O55" s="18">
        <f>'1. Vehicle imports CC policies'!O55-'1. Baseline imports'!O16</f>
        <v>-94036.786496061366</v>
      </c>
      <c r="P55" s="96">
        <f>'1. Vehicle imports CC policies'!P55-'1. Baseline imports'!P16</f>
        <v>-84359.477168902522</v>
      </c>
    </row>
    <row r="56" spans="1:16" x14ac:dyDescent="0.3">
      <c r="A56" s="27">
        <v>2026</v>
      </c>
      <c r="B56" s="18">
        <f>'1. Vehicle imports CC policies'!B56-'1. Baseline imports'!B17</f>
        <v>4319.2967826863251</v>
      </c>
      <c r="C56" s="18">
        <f>'1. Vehicle imports CC policies'!C56-'1. Baseline imports'!C17</f>
        <v>556.67550756819446</v>
      </c>
      <c r="D56" s="18">
        <f>'1. Vehicle imports CC policies'!D56-'1. Baseline imports'!D17</f>
        <v>27.108759614088285</v>
      </c>
      <c r="E56" s="18">
        <f>'1. Vehicle imports CC policies'!E56-'1. Baseline imports'!E17</f>
        <v>-28481.158897319561</v>
      </c>
      <c r="F56" s="96">
        <f>'1. Vehicle imports CC policies'!F56-'1. Baseline imports'!F17</f>
        <v>-23578.077847450957</v>
      </c>
      <c r="G56" s="18">
        <f>'1. Vehicle imports CC policies'!G56-'1. Baseline imports'!G17</f>
        <v>1749.850664084046</v>
      </c>
      <c r="H56" s="18">
        <f>'1. Vehicle imports CC policies'!H56-'1. Baseline imports'!H17</f>
        <v>439.05934258764205</v>
      </c>
      <c r="I56" s="18">
        <f>'1. Vehicle imports CC policies'!I56-'1. Baseline imports'!I17</f>
        <v>248.52277562847667</v>
      </c>
      <c r="J56" s="18">
        <f>'1. Vehicle imports CC policies'!J56-'1. Baseline imports'!J17</f>
        <v>-69279.933386138626</v>
      </c>
      <c r="K56" s="96">
        <f>'1. Vehicle imports CC policies'!K56-'1. Baseline imports'!K17</f>
        <v>-66842.500603838474</v>
      </c>
      <c r="L56" s="18">
        <f>'1. Vehicle imports CC policies'!L56-'1. Baseline imports'!L17</f>
        <v>6069.147446770372</v>
      </c>
      <c r="M56" s="18">
        <f>'1. Vehicle imports CC policies'!M56-'1. Baseline imports'!M17</f>
        <v>995.73485015583628</v>
      </c>
      <c r="N56" s="18">
        <f>'1. Vehicle imports CC policies'!N56-'1. Baseline imports'!N17</f>
        <v>275.63153524256268</v>
      </c>
      <c r="O56" s="18">
        <f>'1. Vehicle imports CC policies'!O56-'1. Baseline imports'!O17</f>
        <v>-97761.092283458187</v>
      </c>
      <c r="P56" s="96">
        <f>'1. Vehicle imports CC policies'!P56-'1. Baseline imports'!P17</f>
        <v>-90420.578451289446</v>
      </c>
    </row>
    <row r="57" spans="1:16" x14ac:dyDescent="0.3">
      <c r="A57" s="27">
        <v>2027</v>
      </c>
      <c r="B57" s="18">
        <f>'1. Vehicle imports CC policies'!B57-'1. Baseline imports'!B18</f>
        <v>5856.3737449849941</v>
      </c>
      <c r="C57" s="18">
        <f>'1. Vehicle imports CC policies'!C57-'1. Baseline imports'!C18</f>
        <v>664.58068218051631</v>
      </c>
      <c r="D57" s="18">
        <f>'1. Vehicle imports CC policies'!D57-'1. Baseline imports'!D18</f>
        <v>-4.7729990737377648</v>
      </c>
      <c r="E57" s="18">
        <f>'1. Vehicle imports CC policies'!E57-'1. Baseline imports'!E18</f>
        <v>-29809.751277090298</v>
      </c>
      <c r="F57" s="96">
        <f>'1. Vehicle imports CC policies'!F57-'1. Baseline imports'!F18</f>
        <v>-23293.569848998508</v>
      </c>
      <c r="G57" s="18">
        <f>'1. Vehicle imports CC policies'!G57-'1. Baseline imports'!G18</f>
        <v>1798.2204683127275</v>
      </c>
      <c r="H57" s="18">
        <f>'1. Vehicle imports CC policies'!H57-'1. Baseline imports'!H18</f>
        <v>407.78654308131445</v>
      </c>
      <c r="I57" s="18">
        <f>'1. Vehicle imports CC policies'!I57-'1. Baseline imports'!I18</f>
        <v>-90.514069248438318</v>
      </c>
      <c r="J57" s="18">
        <f>'1. Vehicle imports CC policies'!J57-'1. Baseline imports'!J18</f>
        <v>-72632.634235720499</v>
      </c>
      <c r="K57" s="96">
        <f>'1. Vehicle imports CC policies'!K57-'1. Baseline imports'!K18</f>
        <v>-70517.14129357491</v>
      </c>
      <c r="L57" s="18">
        <f>'1. Vehicle imports CC policies'!L57-'1. Baseline imports'!L18</f>
        <v>7654.5942132977179</v>
      </c>
      <c r="M57" s="18">
        <f>'1. Vehicle imports CC policies'!M57-'1. Baseline imports'!M18</f>
        <v>1072.3672252618317</v>
      </c>
      <c r="N57" s="18">
        <f>'1. Vehicle imports CC policies'!N57-'1. Baseline imports'!N18</f>
        <v>-95.287068322173582</v>
      </c>
      <c r="O57" s="18">
        <f>'1. Vehicle imports CC policies'!O57-'1. Baseline imports'!O18</f>
        <v>-102442.38551281078</v>
      </c>
      <c r="P57" s="96">
        <f>'1. Vehicle imports CC policies'!P57-'1. Baseline imports'!P18</f>
        <v>-93810.711142573418</v>
      </c>
    </row>
    <row r="58" spans="1:16" x14ac:dyDescent="0.3">
      <c r="A58" s="27">
        <v>2028</v>
      </c>
      <c r="B58" s="18">
        <f>'1. Vehicle imports CC policies'!B58-'1. Baseline imports'!B19</f>
        <v>7841.7240780140437</v>
      </c>
      <c r="C58" s="18">
        <f>'1. Vehicle imports CC policies'!C58-'1. Baseline imports'!C19</f>
        <v>748.48863253852596</v>
      </c>
      <c r="D58" s="18">
        <f>'1. Vehicle imports CC policies'!D58-'1. Baseline imports'!D19</f>
        <v>-28.626797268300379</v>
      </c>
      <c r="E58" s="18">
        <f>'1. Vehicle imports CC policies'!E58-'1. Baseline imports'!E19</f>
        <v>-31323.505124801755</v>
      </c>
      <c r="F58" s="96">
        <f>'1. Vehicle imports CC policies'!F58-'1. Baseline imports'!F19</f>
        <v>-22761.919211517481</v>
      </c>
      <c r="G58" s="18">
        <f>'1. Vehicle imports CC policies'!G58-'1. Baseline imports'!G19</f>
        <v>1805.8905328801993</v>
      </c>
      <c r="H58" s="18">
        <f>'1. Vehicle imports CC policies'!H58-'1. Baseline imports'!H19</f>
        <v>369.77886636667017</v>
      </c>
      <c r="I58" s="18">
        <f>'1. Vehicle imports CC policies'!I58-'1. Baseline imports'!I19</f>
        <v>-338.49131875295643</v>
      </c>
      <c r="J58" s="18">
        <f>'1. Vehicle imports CC policies'!J58-'1. Baseline imports'!J19</f>
        <v>-74196.639076179839</v>
      </c>
      <c r="K58" s="96">
        <f>'1. Vehicle imports CC policies'!K58-'1. Baseline imports'!K19</f>
        <v>-72359.46099568592</v>
      </c>
      <c r="L58" s="18">
        <f>'1. Vehicle imports CC policies'!L58-'1. Baseline imports'!L19</f>
        <v>9647.6146108942412</v>
      </c>
      <c r="M58" s="18">
        <f>'1. Vehicle imports CC policies'!M58-'1. Baseline imports'!M19</f>
        <v>1118.2674989051966</v>
      </c>
      <c r="N58" s="18">
        <f>'1. Vehicle imports CC policies'!N58-'1. Baseline imports'!N19</f>
        <v>-367.11811602126181</v>
      </c>
      <c r="O58" s="18">
        <f>'1. Vehicle imports CC policies'!O58-'1. Baseline imports'!O19</f>
        <v>-105520.14420098159</v>
      </c>
      <c r="P58" s="96">
        <f>'1. Vehicle imports CC policies'!P58-'1. Baseline imports'!P19</f>
        <v>-95121.380207203387</v>
      </c>
    </row>
    <row r="59" spans="1:16" x14ac:dyDescent="0.3">
      <c r="A59" s="27">
        <v>2029</v>
      </c>
      <c r="B59" s="18">
        <f>'1. Vehicle imports CC policies'!B59-'1. Baseline imports'!B20</f>
        <v>10042.139921635589</v>
      </c>
      <c r="C59" s="18">
        <f>'1. Vehicle imports CC policies'!C59-'1. Baseline imports'!C20</f>
        <v>823.17206745119711</v>
      </c>
      <c r="D59" s="18">
        <f>'1. Vehicle imports CC policies'!D59-'1. Baseline imports'!D20</f>
        <v>-86.242677852699671</v>
      </c>
      <c r="E59" s="18">
        <f>'1. Vehicle imports CC policies'!E59-'1. Baseline imports'!E20</f>
        <v>-29745.90807739961</v>
      </c>
      <c r="F59" s="96">
        <f>'1. Vehicle imports CC policies'!F59-'1. Baseline imports'!F20</f>
        <v>-18966.838766165514</v>
      </c>
      <c r="G59" s="18">
        <f>'1. Vehicle imports CC policies'!G59-'1. Baseline imports'!G20</f>
        <v>2972.6528270754307</v>
      </c>
      <c r="H59" s="18">
        <f>'1. Vehicle imports CC policies'!H59-'1. Baseline imports'!H20</f>
        <v>469.66525136251403</v>
      </c>
      <c r="I59" s="18">
        <f>'1. Vehicle imports CC policies'!I59-'1. Baseline imports'!I20</f>
        <v>421.63946293037952</v>
      </c>
      <c r="J59" s="18">
        <f>'1. Vehicle imports CC policies'!J59-'1. Baseline imports'!J20</f>
        <v>-61650.887429325507</v>
      </c>
      <c r="K59" s="96">
        <f>'1. Vehicle imports CC policies'!K59-'1. Baseline imports'!K20</f>
        <v>-57786.929887957172</v>
      </c>
      <c r="L59" s="18">
        <f>'1. Vehicle imports CC policies'!L59-'1. Baseline imports'!L20</f>
        <v>13014.792748711025</v>
      </c>
      <c r="M59" s="18">
        <f>'1. Vehicle imports CC policies'!M59-'1. Baseline imports'!M20</f>
        <v>1292.8373188137111</v>
      </c>
      <c r="N59" s="18">
        <f>'1. Vehicle imports CC policies'!N59-'1. Baseline imports'!N20</f>
        <v>335.39678507768622</v>
      </c>
      <c r="O59" s="18">
        <f>'1. Vehicle imports CC policies'!O59-'1. Baseline imports'!O20</f>
        <v>-91396.795506725102</v>
      </c>
      <c r="P59" s="96">
        <f>'1. Vehicle imports CC policies'!P59-'1. Baseline imports'!P20</f>
        <v>-76753.768654122716</v>
      </c>
    </row>
    <row r="60" spans="1:16" x14ac:dyDescent="0.3">
      <c r="A60" s="27">
        <v>2030</v>
      </c>
      <c r="B60" s="18">
        <f>'1. Vehicle imports CC policies'!B60-'1. Baseline imports'!B21</f>
        <v>14443.214731638011</v>
      </c>
      <c r="C60" s="18">
        <f>'1. Vehicle imports CC policies'!C60-'1. Baseline imports'!C21</f>
        <v>1130.2807777177759</v>
      </c>
      <c r="D60" s="18">
        <f>'1. Vehicle imports CC policies'!D60-'1. Baseline imports'!D21</f>
        <v>-3.9335072203716663</v>
      </c>
      <c r="E60" s="18">
        <f>'1. Vehicle imports CC policies'!E60-'1. Baseline imports'!E21</f>
        <v>-25010.106683976177</v>
      </c>
      <c r="F60" s="96">
        <f>'1. Vehicle imports CC policies'!F60-'1. Baseline imports'!F21</f>
        <v>-9440.54468184078</v>
      </c>
      <c r="G60" s="18">
        <f>'1. Vehicle imports CC policies'!G60-'1. Baseline imports'!G21</f>
        <v>4420.5114925773323</v>
      </c>
      <c r="H60" s="18">
        <f>'1. Vehicle imports CC policies'!H60-'1. Baseline imports'!H21</f>
        <v>571.52553226066402</v>
      </c>
      <c r="I60" s="18">
        <f>'1. Vehicle imports CC policies'!I60-'1. Baseline imports'!I21</f>
        <v>1726.3044161280959</v>
      </c>
      <c r="J60" s="18">
        <f>'1. Vehicle imports CC policies'!J60-'1. Baseline imports'!J21</f>
        <v>-55670.63782337289</v>
      </c>
      <c r="K60" s="96">
        <f>'1. Vehicle imports CC policies'!K60-'1. Baseline imports'!K21</f>
        <v>-48952.296382406814</v>
      </c>
      <c r="L60" s="18">
        <f>'1. Vehicle imports CC policies'!L60-'1. Baseline imports'!L21</f>
        <v>18863.726224215345</v>
      </c>
      <c r="M60" s="18">
        <f>'1. Vehicle imports CC policies'!M60-'1. Baseline imports'!M21</f>
        <v>1701.8063099784413</v>
      </c>
      <c r="N60" s="18">
        <f>'1. Vehicle imports CC policies'!N60-'1. Baseline imports'!N21</f>
        <v>1722.3709089077165</v>
      </c>
      <c r="O60" s="18">
        <f>'1. Vehicle imports CC policies'!O60-'1. Baseline imports'!O21</f>
        <v>-80680.744507349096</v>
      </c>
      <c r="P60" s="96">
        <f>'1. Vehicle imports CC policies'!P60-'1. Baseline imports'!P21</f>
        <v>-58392.841064247594</v>
      </c>
    </row>
    <row r="61" spans="1:16" x14ac:dyDescent="0.3">
      <c r="A61" s="27">
        <v>2031</v>
      </c>
      <c r="B61" s="18">
        <f>'1. Vehicle imports CC policies'!B61-'1. Baseline imports'!B22</f>
        <v>3695.7211200771417</v>
      </c>
      <c r="C61" s="18">
        <f>'1. Vehicle imports CC policies'!C61-'1. Baseline imports'!C22</f>
        <v>671.13381806524558</v>
      </c>
      <c r="D61" s="18">
        <f>'1. Vehicle imports CC policies'!D61-'1. Baseline imports'!D22</f>
        <v>160.15119852471071</v>
      </c>
      <c r="E61" s="18">
        <f>'1. Vehicle imports CC policies'!E61-'1. Baseline imports'!E22</f>
        <v>-1401.787292498906</v>
      </c>
      <c r="F61" s="96">
        <f>'1. Vehicle imports CC policies'!F61-'1. Baseline imports'!F22</f>
        <v>3125.2188441681792</v>
      </c>
      <c r="G61" s="18">
        <f>'1. Vehicle imports CC policies'!G61-'1. Baseline imports'!G22</f>
        <v>2593.3093319635664</v>
      </c>
      <c r="H61" s="18">
        <f>'1. Vehicle imports CC policies'!H61-'1. Baseline imports'!H22</f>
        <v>472.89314112900956</v>
      </c>
      <c r="I61" s="18">
        <f>'1. Vehicle imports CC policies'!I61-'1. Baseline imports'!I22</f>
        <v>3441.7615430868864</v>
      </c>
      <c r="J61" s="18">
        <f>'1. Vehicle imports CC policies'!J61-'1. Baseline imports'!J22</f>
        <v>-17688.624830551707</v>
      </c>
      <c r="K61" s="96">
        <f>'1. Vehicle imports CC policies'!K61-'1. Baseline imports'!K22</f>
        <v>-11180.660814372241</v>
      </c>
      <c r="L61" s="18">
        <f>'1. Vehicle imports CC policies'!L61-'1. Baseline imports'!L22</f>
        <v>6289.030452040708</v>
      </c>
      <c r="M61" s="18">
        <f>'1. Vehicle imports CC policies'!M61-'1. Baseline imports'!M22</f>
        <v>1144.0269591942561</v>
      </c>
      <c r="N61" s="18">
        <f>'1. Vehicle imports CC policies'!N61-'1. Baseline imports'!N22</f>
        <v>3601.9127416115989</v>
      </c>
      <c r="O61" s="18">
        <f>'1. Vehicle imports CC policies'!O61-'1. Baseline imports'!O22</f>
        <v>-19090.412123050541</v>
      </c>
      <c r="P61" s="96">
        <f>'1. Vehicle imports CC policies'!P61-'1. Baseline imports'!P22</f>
        <v>-8055.4419702039449</v>
      </c>
    </row>
    <row r="62" spans="1:16" x14ac:dyDescent="0.3">
      <c r="A62" s="27">
        <v>2032</v>
      </c>
      <c r="B62" s="18">
        <f>'1. Vehicle imports CC policies'!B62-'1. Baseline imports'!B23</f>
        <v>4418.9764905247503</v>
      </c>
      <c r="C62" s="18">
        <f>'1. Vehicle imports CC policies'!C62-'1. Baseline imports'!C23</f>
        <v>867.26053077407778</v>
      </c>
      <c r="D62" s="18">
        <f>'1. Vehicle imports CC policies'!D62-'1. Baseline imports'!D23</f>
        <v>242.52689809772482</v>
      </c>
      <c r="E62" s="18">
        <f>'1. Vehicle imports CC policies'!E62-'1. Baseline imports'!E23</f>
        <v>1240.2453362228407</v>
      </c>
      <c r="F62" s="96">
        <f>'1. Vehicle imports CC policies'!F62-'1. Baseline imports'!F23</f>
        <v>6769.0092556193704</v>
      </c>
      <c r="G62" s="18">
        <f>'1. Vehicle imports CC policies'!G62-'1. Baseline imports'!G23</f>
        <v>3670.9821067226712</v>
      </c>
      <c r="H62" s="18">
        <f>'1. Vehicle imports CC policies'!H62-'1. Baseline imports'!H23</f>
        <v>584.44370991460482</v>
      </c>
      <c r="I62" s="18">
        <f>'1. Vehicle imports CC policies'!I62-'1. Baseline imports'!I23</f>
        <v>4522.558262592971</v>
      </c>
      <c r="J62" s="18">
        <f>'1. Vehicle imports CC policies'!J62-'1. Baseline imports'!J23</f>
        <v>-13032.520922928481</v>
      </c>
      <c r="K62" s="96">
        <f>'1. Vehicle imports CC policies'!K62-'1. Baseline imports'!K23</f>
        <v>-4254.5368436982099</v>
      </c>
      <c r="L62" s="18">
        <f>'1. Vehicle imports CC policies'!L62-'1. Baseline imports'!L23</f>
        <v>8089.9585972474306</v>
      </c>
      <c r="M62" s="18">
        <f>'1. Vehicle imports CC policies'!M62-'1. Baseline imports'!M23</f>
        <v>1451.7042406886831</v>
      </c>
      <c r="N62" s="18">
        <f>'1. Vehicle imports CC policies'!N62-'1. Baseline imports'!N23</f>
        <v>4765.0851606906981</v>
      </c>
      <c r="O62" s="18">
        <f>'1. Vehicle imports CC policies'!O62-'1. Baseline imports'!O23</f>
        <v>-11792.275586705655</v>
      </c>
      <c r="P62" s="96">
        <f>'1. Vehicle imports CC policies'!P62-'1. Baseline imports'!P23</f>
        <v>2514.4724119211896</v>
      </c>
    </row>
    <row r="63" spans="1:16" x14ac:dyDescent="0.3">
      <c r="A63" s="27">
        <v>2033</v>
      </c>
      <c r="B63" s="18">
        <f>'1. Vehicle imports CC policies'!B63-'1. Baseline imports'!B24</f>
        <v>5125.2284264107002</v>
      </c>
      <c r="C63" s="18">
        <f>'1. Vehicle imports CC policies'!C63-'1. Baseline imports'!C24</f>
        <v>962.04898910155498</v>
      </c>
      <c r="D63" s="18">
        <f>'1. Vehicle imports CC policies'!D63-'1. Baseline imports'!D24</f>
        <v>263.42838436782699</v>
      </c>
      <c r="E63" s="18">
        <f>'1. Vehicle imports CC policies'!E63-'1. Baseline imports'!E24</f>
        <v>2463.3835863142594</v>
      </c>
      <c r="F63" s="96">
        <f>'1. Vehicle imports CC policies'!F63-'1. Baseline imports'!F24</f>
        <v>8814.0893861943332</v>
      </c>
      <c r="G63" s="18">
        <f>'1. Vehicle imports CC policies'!G63-'1. Baseline imports'!G24</f>
        <v>4830.0850217398001</v>
      </c>
      <c r="H63" s="18">
        <f>'1. Vehicle imports CC policies'!H63-'1. Baseline imports'!H24</f>
        <v>619.0653490823729</v>
      </c>
      <c r="I63" s="18">
        <f>'1. Vehicle imports CC policies'!I63-'1. Baseline imports'!I24</f>
        <v>4724.7992614623508</v>
      </c>
      <c r="J63" s="18">
        <f>'1. Vehicle imports CC policies'!J63-'1. Baseline imports'!J24</f>
        <v>-10561.142825576346</v>
      </c>
      <c r="K63" s="96">
        <f>'1. Vehicle imports CC policies'!K63-'1. Baseline imports'!K24</f>
        <v>-387.19319329183782</v>
      </c>
      <c r="L63" s="18">
        <f>'1. Vehicle imports CC policies'!L63-'1. Baseline imports'!L24</f>
        <v>9955.3134481504967</v>
      </c>
      <c r="M63" s="18">
        <f>'1. Vehicle imports CC policies'!M63-'1. Baseline imports'!M24</f>
        <v>1581.1143381839283</v>
      </c>
      <c r="N63" s="18">
        <f>'1. Vehicle imports CC policies'!N63-'1. Baseline imports'!N24</f>
        <v>4988.2276458301822</v>
      </c>
      <c r="O63" s="18">
        <f>'1. Vehicle imports CC policies'!O63-'1. Baseline imports'!O24</f>
        <v>-8097.7592392620863</v>
      </c>
      <c r="P63" s="96">
        <f>'1. Vehicle imports CC policies'!P63-'1. Baseline imports'!P24</f>
        <v>8426.8961929025245</v>
      </c>
    </row>
    <row r="64" spans="1:16" x14ac:dyDescent="0.3">
      <c r="A64" s="27">
        <v>2034</v>
      </c>
      <c r="B64" s="18">
        <f>'1. Vehicle imports CC policies'!B64-'1. Baseline imports'!B25</f>
        <v>5116.7565655351573</v>
      </c>
      <c r="C64" s="18">
        <f>'1. Vehicle imports CC policies'!C64-'1. Baseline imports'!C25</f>
        <v>1017.1619868674352</v>
      </c>
      <c r="D64" s="18">
        <f>'1. Vehicle imports CC policies'!D64-'1. Baseline imports'!D25</f>
        <v>276.23796051450904</v>
      </c>
      <c r="E64" s="18">
        <f>'1. Vehicle imports CC policies'!E64-'1. Baseline imports'!E25</f>
        <v>3017.2742042354075</v>
      </c>
      <c r="F64" s="96">
        <f>'1. Vehicle imports CC policies'!F64-'1. Baseline imports'!F25</f>
        <v>9427.4307171525143</v>
      </c>
      <c r="G64" s="18">
        <f>'1. Vehicle imports CC policies'!G64-'1. Baseline imports'!G25</f>
        <v>6235.3915474992973</v>
      </c>
      <c r="H64" s="18">
        <f>'1. Vehicle imports CC policies'!H64-'1. Baseline imports'!H25</f>
        <v>661.59838659714205</v>
      </c>
      <c r="I64" s="18">
        <f>'1. Vehicle imports CC policies'!I64-'1. Baseline imports'!I25</f>
        <v>4960.44020230358</v>
      </c>
      <c r="J64" s="18">
        <f>'1. Vehicle imports CC policies'!J64-'1. Baseline imports'!J25</f>
        <v>-7981.0233098988829</v>
      </c>
      <c r="K64" s="96">
        <f>'1. Vehicle imports CC policies'!K64-'1. Baseline imports'!K25</f>
        <v>3876.4068265011301</v>
      </c>
      <c r="L64" s="18">
        <f>'1. Vehicle imports CC policies'!L64-'1. Baseline imports'!L25</f>
        <v>11352.148113034462</v>
      </c>
      <c r="M64" s="18">
        <f>'1. Vehicle imports CC policies'!M64-'1. Baseline imports'!M25</f>
        <v>1678.7603734645763</v>
      </c>
      <c r="N64" s="18">
        <f>'1. Vehicle imports CC policies'!N64-'1. Baseline imports'!N25</f>
        <v>5236.678162818087</v>
      </c>
      <c r="O64" s="18">
        <f>'1. Vehicle imports CC policies'!O64-'1. Baseline imports'!O25</f>
        <v>-4963.7491056634753</v>
      </c>
      <c r="P64" s="96">
        <f>'1. Vehicle imports CC policies'!P64-'1. Baseline imports'!P25</f>
        <v>13303.837543653673</v>
      </c>
    </row>
    <row r="65" spans="1:16" x14ac:dyDescent="0.3">
      <c r="A65" s="27">
        <v>2035</v>
      </c>
      <c r="B65" s="18">
        <f>'1. Vehicle imports CC policies'!B65-'1. Baseline imports'!B26</f>
        <v>4862.1057453153408</v>
      </c>
      <c r="C65" s="18">
        <f>'1. Vehicle imports CC policies'!C65-'1. Baseline imports'!C26</f>
        <v>1055.2450293164684</v>
      </c>
      <c r="D65" s="18">
        <f>'1. Vehicle imports CC policies'!D65-'1. Baseline imports'!D26</f>
        <v>283.88466480694501</v>
      </c>
      <c r="E65" s="18">
        <f>'1. Vehicle imports CC policies'!E65-'1. Baseline imports'!E26</f>
        <v>3157.2665495947294</v>
      </c>
      <c r="F65" s="96">
        <f>'1. Vehicle imports CC policies'!F65-'1. Baseline imports'!F26</f>
        <v>9358.5019890334806</v>
      </c>
      <c r="G65" s="18">
        <f>'1. Vehicle imports CC policies'!G65-'1. Baseline imports'!G26</f>
        <v>7700.6267945073487</v>
      </c>
      <c r="H65" s="18">
        <f>'1. Vehicle imports CC policies'!H65-'1. Baseline imports'!H26</f>
        <v>697.77470291309965</v>
      </c>
      <c r="I65" s="18">
        <f>'1. Vehicle imports CC policies'!I65-'1. Baseline imports'!I26</f>
        <v>5105.5863970085702</v>
      </c>
      <c r="J65" s="18">
        <f>'1. Vehicle imports CC policies'!J65-'1. Baseline imports'!J26</f>
        <v>-6117.7046655348095</v>
      </c>
      <c r="K65" s="96">
        <f>'1. Vehicle imports CC policies'!K65-'1. Baseline imports'!K26</f>
        <v>7386.2832288942009</v>
      </c>
      <c r="L65" s="18">
        <f>'1. Vehicle imports CC policies'!L65-'1. Baseline imports'!L26</f>
        <v>12562.732539822682</v>
      </c>
      <c r="M65" s="18">
        <f>'1. Vehicle imports CC policies'!M65-'1. Baseline imports'!M26</f>
        <v>1753.019732229568</v>
      </c>
      <c r="N65" s="18">
        <f>'1. Vehicle imports CC policies'!N65-'1. Baseline imports'!N26</f>
        <v>5389.471061815515</v>
      </c>
      <c r="O65" s="18">
        <f>'1. Vehicle imports CC policies'!O65-'1. Baseline imports'!O26</f>
        <v>-2960.4381159400218</v>
      </c>
      <c r="P65" s="96">
        <f>'1. Vehicle imports CC policies'!P65-'1. Baseline imports'!P26</f>
        <v>16744.785217927769</v>
      </c>
    </row>
    <row r="66" spans="1:16" x14ac:dyDescent="0.3">
      <c r="A66" s="27">
        <v>2036</v>
      </c>
      <c r="B66" s="18">
        <f>'1. Vehicle imports CC policies'!B66-'1. Baseline imports'!B27</f>
        <v>4532.1671816892122</v>
      </c>
      <c r="C66" s="18">
        <f>'1. Vehicle imports CC policies'!C66-'1. Baseline imports'!C27</f>
        <v>1048.0040254380119</v>
      </c>
      <c r="D66" s="18">
        <f>'1. Vehicle imports CC policies'!D66-'1. Baseline imports'!D27</f>
        <v>264.07285501584693</v>
      </c>
      <c r="E66" s="18">
        <f>'1. Vehicle imports CC policies'!E66-'1. Baseline imports'!E27</f>
        <v>2634.596624654514</v>
      </c>
      <c r="F66" s="96">
        <f>'1. Vehicle imports CC policies'!F66-'1. Baseline imports'!F27</f>
        <v>8478.8406867976009</v>
      </c>
      <c r="G66" s="18">
        <f>'1. Vehicle imports CC policies'!G66-'1. Baseline imports'!G27</f>
        <v>9288.8015016534046</v>
      </c>
      <c r="H66" s="18">
        <f>'1. Vehicle imports CC policies'!H66-'1. Baseline imports'!H27</f>
        <v>746.83899502883196</v>
      </c>
      <c r="I66" s="18">
        <f>'1. Vehicle imports CC policies'!I66-'1. Baseline imports'!I27</f>
        <v>4861.3268423856643</v>
      </c>
      <c r="J66" s="18">
        <f>'1. Vehicle imports CC policies'!J66-'1. Baseline imports'!J27</f>
        <v>-5274.5955120412254</v>
      </c>
      <c r="K66" s="96">
        <f>'1. Vehicle imports CC policies'!K66-'1. Baseline imports'!K27</f>
        <v>9622.3718270266545</v>
      </c>
      <c r="L66" s="18">
        <f>'1. Vehicle imports CC policies'!L66-'1. Baseline imports'!L27</f>
        <v>13820.968683342595</v>
      </c>
      <c r="M66" s="18">
        <f>'1. Vehicle imports CC policies'!M66-'1. Baseline imports'!M27</f>
        <v>1794.8430204668439</v>
      </c>
      <c r="N66" s="18">
        <f>'1. Vehicle imports CC policies'!N66-'1. Baseline imports'!N27</f>
        <v>5125.3996974015135</v>
      </c>
      <c r="O66" s="18">
        <f>'1. Vehicle imports CC policies'!O66-'1. Baseline imports'!O27</f>
        <v>-2639.9988873866969</v>
      </c>
      <c r="P66" s="96">
        <f>'1. Vehicle imports CC policies'!P66-'1. Baseline imports'!P27</f>
        <v>18101.212513824226</v>
      </c>
    </row>
    <row r="67" spans="1:16" x14ac:dyDescent="0.3">
      <c r="A67" s="27">
        <v>2037</v>
      </c>
      <c r="B67" s="18">
        <f>'1. Vehicle imports CC policies'!B67-'1. Baseline imports'!B28</f>
        <v>3615.5203668601462</v>
      </c>
      <c r="C67" s="18">
        <f>'1. Vehicle imports CC policies'!C67-'1. Baseline imports'!C28</f>
        <v>1000.7349220021533</v>
      </c>
      <c r="D67" s="18">
        <f>'1. Vehicle imports CC policies'!D67-'1. Baseline imports'!D28</f>
        <v>233.14331101672587</v>
      </c>
      <c r="E67" s="18">
        <f>'1. Vehicle imports CC policies'!E67-'1. Baseline imports'!E28</f>
        <v>1878.4296684064757</v>
      </c>
      <c r="F67" s="96">
        <f>'1. Vehicle imports CC policies'!F67-'1. Baseline imports'!F28</f>
        <v>6727.8282682854624</v>
      </c>
      <c r="G67" s="18">
        <f>'1. Vehicle imports CC policies'!G67-'1. Baseline imports'!G28</f>
        <v>11085.126305504898</v>
      </c>
      <c r="H67" s="18">
        <f>'1. Vehicle imports CC policies'!H67-'1. Baseline imports'!H28</f>
        <v>918.52840520551308</v>
      </c>
      <c r="I67" s="18">
        <f>'1. Vehicle imports CC policies'!I67-'1. Baseline imports'!I28</f>
        <v>4558.2893661459166</v>
      </c>
      <c r="J67" s="18">
        <f>'1. Vehicle imports CC policies'!J67-'1. Baseline imports'!J28</f>
        <v>-3793.0476305755874</v>
      </c>
      <c r="K67" s="96">
        <f>'1. Vehicle imports CC policies'!K67-'1. Baseline imports'!K28</f>
        <v>12768.896446280763</v>
      </c>
      <c r="L67" s="18">
        <f>'1. Vehicle imports CC policies'!L67-'1. Baseline imports'!L28</f>
        <v>14700.646672365052</v>
      </c>
      <c r="M67" s="18">
        <f>'1. Vehicle imports CC policies'!M67-'1. Baseline imports'!M28</f>
        <v>1919.2633272076673</v>
      </c>
      <c r="N67" s="18">
        <f>'1. Vehicle imports CC policies'!N67-'1. Baseline imports'!N28</f>
        <v>4791.4326771626438</v>
      </c>
      <c r="O67" s="18">
        <f>'1. Vehicle imports CC policies'!O67-'1. Baseline imports'!O28</f>
        <v>-1914.6179621691117</v>
      </c>
      <c r="P67" s="96">
        <f>'1. Vehicle imports CC policies'!P67-'1. Baseline imports'!P28</f>
        <v>19496.724714566255</v>
      </c>
    </row>
    <row r="68" spans="1:16" x14ac:dyDescent="0.3">
      <c r="A68" s="27">
        <v>2038</v>
      </c>
      <c r="B68" s="18">
        <f>'1. Vehicle imports CC policies'!B68-'1. Baseline imports'!B29</f>
        <v>4439.5090640384442</v>
      </c>
      <c r="C68" s="18">
        <f>'1. Vehicle imports CC policies'!C68-'1. Baseline imports'!C29</f>
        <v>1065.7314189794724</v>
      </c>
      <c r="D68" s="18">
        <f>'1. Vehicle imports CC policies'!D68-'1. Baseline imports'!D29</f>
        <v>219.11097209545801</v>
      </c>
      <c r="E68" s="18">
        <f>'1. Vehicle imports CC policies'!E68-'1. Baseline imports'!E29</f>
        <v>2159.2229818574633</v>
      </c>
      <c r="F68" s="96">
        <f>'1. Vehicle imports CC policies'!F68-'1. Baseline imports'!F29</f>
        <v>7883.5744369708409</v>
      </c>
      <c r="G68" s="18">
        <f>'1. Vehicle imports CC policies'!G68-'1. Baseline imports'!G29</f>
        <v>13813.662256381765</v>
      </c>
      <c r="H68" s="18">
        <f>'1. Vehicle imports CC policies'!H68-'1. Baseline imports'!H29</f>
        <v>1164.5728842418616</v>
      </c>
      <c r="I68" s="18">
        <f>'1. Vehicle imports CC policies'!I68-'1. Baseline imports'!I29</f>
        <v>4364.4047605504948</v>
      </c>
      <c r="J68" s="18">
        <f>'1. Vehicle imports CC policies'!J68-'1. Baseline imports'!J29</f>
        <v>-1444.1116016938759</v>
      </c>
      <c r="K68" s="96">
        <f>'1. Vehicle imports CC policies'!K68-'1. Baseline imports'!K29</f>
        <v>17898.52829948024</v>
      </c>
      <c r="L68" s="18">
        <f>'1. Vehicle imports CC policies'!L68-'1. Baseline imports'!L29</f>
        <v>18253.171320420224</v>
      </c>
      <c r="M68" s="18">
        <f>'1. Vehicle imports CC policies'!M68-'1. Baseline imports'!M29</f>
        <v>2230.3043032213318</v>
      </c>
      <c r="N68" s="18">
        <f>'1. Vehicle imports CC policies'!N68-'1. Baseline imports'!N29</f>
        <v>4583.5157326459503</v>
      </c>
      <c r="O68" s="18">
        <f>'1. Vehicle imports CC policies'!O68-'1. Baseline imports'!O29</f>
        <v>715.11138016360928</v>
      </c>
      <c r="P68" s="96">
        <f>'1. Vehicle imports CC policies'!P68-'1. Baseline imports'!P29</f>
        <v>25782.102736451139</v>
      </c>
    </row>
    <row r="69" spans="1:16" x14ac:dyDescent="0.3">
      <c r="A69" s="27">
        <v>2039</v>
      </c>
      <c r="B69" s="18">
        <f>'1. Vehicle imports CC policies'!B69-'1. Baseline imports'!B30</f>
        <v>5305.004921472253</v>
      </c>
      <c r="C69" s="18">
        <f>'1. Vehicle imports CC policies'!C69-'1. Baseline imports'!C30</f>
        <v>1122.6896596373126</v>
      </c>
      <c r="D69" s="18">
        <f>'1. Vehicle imports CC policies'!D69-'1. Baseline imports'!D30</f>
        <v>201.7480335259379</v>
      </c>
      <c r="E69" s="18">
        <f>'1. Vehicle imports CC policies'!E69-'1. Baseline imports'!E30</f>
        <v>2393.2934411564274</v>
      </c>
      <c r="F69" s="96">
        <f>'1. Vehicle imports CC policies'!F69-'1. Baseline imports'!F30</f>
        <v>9022.736055791931</v>
      </c>
      <c r="G69" s="18">
        <f>'1. Vehicle imports CC policies'!G69-'1. Baseline imports'!G30</f>
        <v>17290.74811837083</v>
      </c>
      <c r="H69" s="18">
        <f>'1. Vehicle imports CC policies'!H69-'1. Baseline imports'!H30</f>
        <v>1503.4859222338437</v>
      </c>
      <c r="I69" s="18">
        <f>'1. Vehicle imports CC policies'!I69-'1. Baseline imports'!I30</f>
        <v>4174.5752382759074</v>
      </c>
      <c r="J69" s="18">
        <f>'1. Vehicle imports CC policies'!J69-'1. Baseline imports'!J30</f>
        <v>1560.0600459692505</v>
      </c>
      <c r="K69" s="96">
        <f>'1. Vehicle imports CC policies'!K69-'1. Baseline imports'!K30</f>
        <v>24528.86932484986</v>
      </c>
      <c r="L69" s="18">
        <f>'1. Vehicle imports CC policies'!L69-'1. Baseline imports'!L30</f>
        <v>22595.753039843083</v>
      </c>
      <c r="M69" s="18">
        <f>'1. Vehicle imports CC policies'!M69-'1. Baseline imports'!M30</f>
        <v>2626.1755818711572</v>
      </c>
      <c r="N69" s="18">
        <f>'1. Vehicle imports CC policies'!N69-'1. Baseline imports'!N30</f>
        <v>4376.3232718018444</v>
      </c>
      <c r="O69" s="18">
        <f>'1. Vehicle imports CC policies'!O69-'1. Baseline imports'!O30</f>
        <v>3953.3534871256561</v>
      </c>
      <c r="P69" s="96">
        <f>'1. Vehicle imports CC policies'!P69-'1. Baseline imports'!P30</f>
        <v>33551.605380641762</v>
      </c>
    </row>
    <row r="70" spans="1:16" x14ac:dyDescent="0.3">
      <c r="A70" s="27">
        <v>2040</v>
      </c>
      <c r="B70" s="18">
        <f>'1. Vehicle imports CC policies'!B70-'1. Baseline imports'!B31</f>
        <v>6238.7513572132448</v>
      </c>
      <c r="C70" s="18">
        <f>'1. Vehicle imports CC policies'!C70-'1. Baseline imports'!C31</f>
        <v>1163.5269129150074</v>
      </c>
      <c r="D70" s="18">
        <f>'1. Vehicle imports CC policies'!D70-'1. Baseline imports'!D31</f>
        <v>181.42831754183612</v>
      </c>
      <c r="E70" s="18">
        <f>'1. Vehicle imports CC policies'!E70-'1. Baseline imports'!E31</f>
        <v>2544.6061448959954</v>
      </c>
      <c r="F70" s="96">
        <f>'1. Vehicle imports CC policies'!F70-'1. Baseline imports'!F31</f>
        <v>10128.31273256609</v>
      </c>
      <c r="G70" s="18">
        <f>'1. Vehicle imports CC policies'!G70-'1. Baseline imports'!G31</f>
        <v>22037.278466100906</v>
      </c>
      <c r="H70" s="18">
        <f>'1. Vehicle imports CC policies'!H70-'1. Baseline imports'!H31</f>
        <v>1982.1674326509674</v>
      </c>
      <c r="I70" s="18">
        <f>'1. Vehicle imports CC policies'!I70-'1. Baseline imports'!I31</f>
        <v>4025.6861378173935</v>
      </c>
      <c r="J70" s="18">
        <f>'1. Vehicle imports CC policies'!J70-'1. Baseline imports'!J31</f>
        <v>4184.9881595865081</v>
      </c>
      <c r="K70" s="96">
        <f>'1. Vehicle imports CC policies'!K70-'1. Baseline imports'!K31</f>
        <v>32230.120196155796</v>
      </c>
      <c r="L70" s="18">
        <f>'1. Vehicle imports CC policies'!L70-'1. Baseline imports'!L31</f>
        <v>28276.029823314195</v>
      </c>
      <c r="M70" s="18">
        <f>'1. Vehicle imports CC policies'!M70-'1. Baseline imports'!M31</f>
        <v>3145.6943455659748</v>
      </c>
      <c r="N70" s="18">
        <f>'1. Vehicle imports CC policies'!N70-'1. Baseline imports'!N31</f>
        <v>4207.1144553592285</v>
      </c>
      <c r="O70" s="18">
        <f>'1. Vehicle imports CC policies'!O70-'1. Baseline imports'!O31</f>
        <v>6729.5943044825108</v>
      </c>
      <c r="P70" s="96">
        <f>'1. Vehicle imports CC policies'!P70-'1. Baseline imports'!P31</f>
        <v>42358.432928721886</v>
      </c>
    </row>
    <row r="71" spans="1:16" x14ac:dyDescent="0.3">
      <c r="A71" s="27">
        <v>2041</v>
      </c>
      <c r="B71" s="18">
        <f>'1. Vehicle imports CC policies'!B71-'1. Baseline imports'!B32</f>
        <v>7122.190669796415</v>
      </c>
      <c r="C71" s="18">
        <f>'1. Vehicle imports CC policies'!C71-'1. Baseline imports'!C32</f>
        <v>1190.0676192348128</v>
      </c>
      <c r="D71" s="18">
        <f>'1. Vehicle imports CC policies'!D71-'1. Baseline imports'!D32</f>
        <v>161.89871964847055</v>
      </c>
      <c r="E71" s="18">
        <f>'1. Vehicle imports CC policies'!E71-'1. Baseline imports'!E32</f>
        <v>2600.2783010282583</v>
      </c>
      <c r="F71" s="96">
        <f>'1. Vehicle imports CC policies'!F71-'1. Baseline imports'!F32</f>
        <v>11074.435309707973</v>
      </c>
      <c r="G71" s="18">
        <f>'1. Vehicle imports CC policies'!G71-'1. Baseline imports'!G32</f>
        <v>28908.496300229119</v>
      </c>
      <c r="H71" s="18">
        <f>'1. Vehicle imports CC policies'!H71-'1. Baseline imports'!H32</f>
        <v>1961.7599768109112</v>
      </c>
      <c r="I71" s="18">
        <f>'1. Vehicle imports CC policies'!I71-'1. Baseline imports'!I32</f>
        <v>4625.8166222132904</v>
      </c>
      <c r="J71" s="18">
        <f>'1. Vehicle imports CC policies'!J71-'1. Baseline imports'!J32</f>
        <v>4780.9110552749898</v>
      </c>
      <c r="K71" s="96">
        <f>'1. Vehicle imports CC policies'!K71-'1. Baseline imports'!K32</f>
        <v>40276.983954528318</v>
      </c>
      <c r="L71" s="18">
        <f>'1. Vehicle imports CC policies'!L71-'1. Baseline imports'!L32</f>
        <v>36030.686970025534</v>
      </c>
      <c r="M71" s="18">
        <f>'1. Vehicle imports CC policies'!M71-'1. Baseline imports'!M32</f>
        <v>3151.8275960457249</v>
      </c>
      <c r="N71" s="18">
        <f>'1. Vehicle imports CC policies'!N71-'1. Baseline imports'!N32</f>
        <v>4787.7153418617618</v>
      </c>
      <c r="O71" s="18">
        <f>'1. Vehicle imports CC policies'!O71-'1. Baseline imports'!O32</f>
        <v>7381.1893563032354</v>
      </c>
      <c r="P71" s="96">
        <f>'1. Vehicle imports CC policies'!P71-'1. Baseline imports'!P32</f>
        <v>51351.419264236232</v>
      </c>
    </row>
    <row r="72" spans="1:16" x14ac:dyDescent="0.3">
      <c r="A72" s="27">
        <v>2042</v>
      </c>
      <c r="B72" s="18">
        <f>'1. Vehicle imports CC policies'!B72-'1. Baseline imports'!B33</f>
        <v>8577.1643163808913</v>
      </c>
      <c r="C72" s="18">
        <f>'1. Vehicle imports CC policies'!C72-'1. Baseline imports'!C33</f>
        <v>329.77319131239074</v>
      </c>
      <c r="D72" s="18">
        <f>'1. Vehicle imports CC policies'!D72-'1. Baseline imports'!D33</f>
        <v>0</v>
      </c>
      <c r="E72" s="18">
        <f>'1. Vehicle imports CC policies'!E72-'1. Baseline imports'!E33</f>
        <v>-3290.6995175519478</v>
      </c>
      <c r="F72" s="96">
        <f>'1. Vehicle imports CC policies'!F72-'1. Baseline imports'!F33</f>
        <v>5616.2379901413224</v>
      </c>
      <c r="G72" s="18">
        <f>'1. Vehicle imports CC policies'!G72-'1. Baseline imports'!G33</f>
        <v>8962.0265678193246</v>
      </c>
      <c r="H72" s="18">
        <f>'1. Vehicle imports CC policies'!H72-'1. Baseline imports'!H33</f>
        <v>18.833725476305347</v>
      </c>
      <c r="I72" s="18">
        <f>'1. Vehicle imports CC policies'!I72-'1. Baseline imports'!I33</f>
        <v>0</v>
      </c>
      <c r="J72" s="18">
        <f>'1. Vehicle imports CC policies'!J72-'1. Baseline imports'!J33</f>
        <v>-2675.4670456259773</v>
      </c>
      <c r="K72" s="96">
        <f>'1. Vehicle imports CC policies'!K72-'1. Baseline imports'!K33</f>
        <v>6305.39324766965</v>
      </c>
      <c r="L72" s="18">
        <f>'1. Vehicle imports CC policies'!L72-'1. Baseline imports'!L33</f>
        <v>17539.190884200187</v>
      </c>
      <c r="M72" s="18">
        <f>'1. Vehicle imports CC policies'!M72-'1. Baseline imports'!M33</f>
        <v>348.60691678869716</v>
      </c>
      <c r="N72" s="18">
        <f>'1. Vehicle imports CC policies'!N72-'1. Baseline imports'!N33</f>
        <v>0</v>
      </c>
      <c r="O72" s="18">
        <f>'1. Vehicle imports CC policies'!O72-'1. Baseline imports'!O33</f>
        <v>-5966.1665631779251</v>
      </c>
      <c r="P72" s="96">
        <f>'1. Vehicle imports CC policies'!P72-'1. Baseline imports'!P33</f>
        <v>11921.631237810943</v>
      </c>
    </row>
    <row r="73" spans="1:16" x14ac:dyDescent="0.3">
      <c r="A73" s="27">
        <v>2043</v>
      </c>
      <c r="B73" s="18">
        <f>'1. Vehicle imports CC policies'!B73-'1. Baseline imports'!B34</f>
        <v>8789.3661205867829</v>
      </c>
      <c r="C73" s="18">
        <f>'1. Vehicle imports CC policies'!C73-'1. Baseline imports'!C34</f>
        <v>330.44526902310099</v>
      </c>
      <c r="D73" s="18">
        <f>'1. Vehicle imports CC policies'!D73-'1. Baseline imports'!D34</f>
        <v>0</v>
      </c>
      <c r="E73" s="18">
        <f>'1. Vehicle imports CC policies'!E73-'1. Baseline imports'!E34</f>
        <v>-3009.7408225367835</v>
      </c>
      <c r="F73" s="96">
        <f>'1. Vehicle imports CC policies'!F73-'1. Baseline imports'!F34</f>
        <v>6110.0705670730968</v>
      </c>
      <c r="G73" s="18">
        <f>'1. Vehicle imports CC policies'!G73-'1. Baseline imports'!G34</f>
        <v>8970.4408039861883</v>
      </c>
      <c r="H73" s="18">
        <f>'1. Vehicle imports CC policies'!H73-'1. Baseline imports'!H34</f>
        <v>18.104677498948035</v>
      </c>
      <c r="I73" s="18">
        <f>'1. Vehicle imports CC policies'!I73-'1. Baseline imports'!I34</f>
        <v>0</v>
      </c>
      <c r="J73" s="18">
        <f>'1. Vehicle imports CC policies'!J73-'1. Baseline imports'!J34</f>
        <v>-2746.5215435822693</v>
      </c>
      <c r="K73" s="96">
        <f>'1. Vehicle imports CC policies'!K73-'1. Baseline imports'!K34</f>
        <v>6242.023937902879</v>
      </c>
      <c r="L73" s="18">
        <f>'1. Vehicle imports CC policies'!L73-'1. Baseline imports'!L34</f>
        <v>17759.806924573</v>
      </c>
      <c r="M73" s="18">
        <f>'1. Vehicle imports CC policies'!M73-'1. Baseline imports'!M34</f>
        <v>348.54994652204823</v>
      </c>
      <c r="N73" s="18">
        <f>'1. Vehicle imports CC policies'!N73-'1. Baseline imports'!N34</f>
        <v>0</v>
      </c>
      <c r="O73" s="18">
        <f>'1. Vehicle imports CC policies'!O73-'1. Baseline imports'!O34</f>
        <v>-5756.2623661190519</v>
      </c>
      <c r="P73" s="96">
        <f>'1. Vehicle imports CC policies'!P73-'1. Baseline imports'!P34</f>
        <v>12352.094504976005</v>
      </c>
    </row>
    <row r="74" spans="1:16" x14ac:dyDescent="0.3">
      <c r="A74" s="27">
        <v>2044</v>
      </c>
      <c r="B74" s="18">
        <f>'1. Vehicle imports CC policies'!B74-'1. Baseline imports'!B35</f>
        <v>8846.0801042136882</v>
      </c>
      <c r="C74" s="18">
        <f>'1. Vehicle imports CC policies'!C74-'1. Baseline imports'!C35</f>
        <v>307.32450422773854</v>
      </c>
      <c r="D74" s="18">
        <f>'1. Vehicle imports CC policies'!D74-'1. Baseline imports'!D35</f>
        <v>0</v>
      </c>
      <c r="E74" s="18">
        <f>'1. Vehicle imports CC policies'!E74-'1. Baseline imports'!E35</f>
        <v>-2943.8726411161224</v>
      </c>
      <c r="F74" s="96">
        <f>'1. Vehicle imports CC policies'!F74-'1. Baseline imports'!F35</f>
        <v>6209.5319673253107</v>
      </c>
      <c r="G74" s="18">
        <f>'1. Vehicle imports CC policies'!G74-'1. Baseline imports'!G35</f>
        <v>8835.8042570821272</v>
      </c>
      <c r="H74" s="18">
        <f>'1. Vehicle imports CC policies'!H74-'1. Baseline imports'!H35</f>
        <v>17.380817046026209</v>
      </c>
      <c r="I74" s="18">
        <f>'1. Vehicle imports CC policies'!I74-'1. Baseline imports'!I35</f>
        <v>0</v>
      </c>
      <c r="J74" s="18">
        <f>'1. Vehicle imports CC policies'!J74-'1. Baseline imports'!J35</f>
        <v>-3148.7942327696283</v>
      </c>
      <c r="K74" s="96">
        <f>'1. Vehicle imports CC policies'!K74-'1. Baseline imports'!K35</f>
        <v>5704.390841358545</v>
      </c>
      <c r="L74" s="18">
        <f>'1. Vehicle imports CC policies'!L74-'1. Baseline imports'!L35</f>
        <v>17681.884361295815</v>
      </c>
      <c r="M74" s="18">
        <f>'1. Vehicle imports CC policies'!M74-'1. Baseline imports'!M35</f>
        <v>324.70532127376464</v>
      </c>
      <c r="N74" s="18">
        <f>'1. Vehicle imports CC policies'!N74-'1. Baseline imports'!N35</f>
        <v>0</v>
      </c>
      <c r="O74" s="18">
        <f>'1. Vehicle imports CC policies'!O74-'1. Baseline imports'!O35</f>
        <v>-6092.6668738857552</v>
      </c>
      <c r="P74" s="96">
        <f>'1. Vehicle imports CC policies'!P74-'1. Baseline imports'!P35</f>
        <v>11913.922808683827</v>
      </c>
    </row>
    <row r="75" spans="1:16" x14ac:dyDescent="0.3">
      <c r="A75" s="27">
        <v>2045</v>
      </c>
      <c r="B75" s="18">
        <f>'1. Vehicle imports CC policies'!B75-'1. Baseline imports'!B36</f>
        <v>9055.9774379133887</v>
      </c>
      <c r="C75" s="18">
        <f>'1. Vehicle imports CC policies'!C75-'1. Baseline imports'!C36</f>
        <v>295.30011594299503</v>
      </c>
      <c r="D75" s="18">
        <f>'1. Vehicle imports CC policies'!D75-'1. Baseline imports'!D36</f>
        <v>0</v>
      </c>
      <c r="E75" s="18">
        <f>'1. Vehicle imports CC policies'!E75-'1. Baseline imports'!E36</f>
        <v>-2968.0375168240753</v>
      </c>
      <c r="F75" s="96">
        <f>'1. Vehicle imports CC policies'!F75-'1. Baseline imports'!F36</f>
        <v>6383.2400370323157</v>
      </c>
      <c r="G75" s="18">
        <f>'1. Vehicle imports CC policies'!G75-'1. Baseline imports'!G36</f>
        <v>8923.942900707887</v>
      </c>
      <c r="H75" s="18">
        <f>'1. Vehicle imports CC policies'!H75-'1. Baseline imports'!H36</f>
        <v>19.621407512561859</v>
      </c>
      <c r="I75" s="18">
        <f>'1. Vehicle imports CC policies'!I75-'1. Baseline imports'!I36</f>
        <v>0</v>
      </c>
      <c r="J75" s="18">
        <f>'1. Vehicle imports CC policies'!J75-'1. Baseline imports'!J36</f>
        <v>-3728.3683745906583</v>
      </c>
      <c r="K75" s="96">
        <f>'1. Vehicle imports CC policies'!K75-'1. Baseline imports'!K36</f>
        <v>5215.1959336297878</v>
      </c>
      <c r="L75" s="18">
        <f>'1. Vehicle imports CC policies'!L75-'1. Baseline imports'!L36</f>
        <v>17979.920338621305</v>
      </c>
      <c r="M75" s="18">
        <f>'1. Vehicle imports CC policies'!M75-'1. Baseline imports'!M36</f>
        <v>314.92152345555769</v>
      </c>
      <c r="N75" s="18">
        <f>'1. Vehicle imports CC policies'!N75-'1. Baseline imports'!N36</f>
        <v>0</v>
      </c>
      <c r="O75" s="18">
        <f>'1. Vehicle imports CC policies'!O75-'1. Baseline imports'!O36</f>
        <v>-6696.4058914147317</v>
      </c>
      <c r="P75" s="96">
        <f>'1. Vehicle imports CC policies'!P75-'1. Baseline imports'!P36</f>
        <v>11598.435970662104</v>
      </c>
    </row>
    <row r="76" spans="1:16" x14ac:dyDescent="0.3">
      <c r="A76" s="27">
        <v>2046</v>
      </c>
      <c r="B76" s="18">
        <f>'1. Vehicle imports CC policies'!B76-'1. Baseline imports'!B37</f>
        <v>9252.0175634556217</v>
      </c>
      <c r="C76" s="18">
        <f>'1. Vehicle imports CC policies'!C76-'1. Baseline imports'!C37</f>
        <v>278.05581464069201</v>
      </c>
      <c r="D76" s="18">
        <f>'1. Vehicle imports CC policies'!D76-'1. Baseline imports'!D37</f>
        <v>0</v>
      </c>
      <c r="E76" s="18">
        <f>'1. Vehicle imports CC policies'!E76-'1. Baseline imports'!E37</f>
        <v>-2862.5364772629982</v>
      </c>
      <c r="F76" s="96">
        <f>'1. Vehicle imports CC policies'!F76-'1. Baseline imports'!F37</f>
        <v>6667.5369008333073</v>
      </c>
      <c r="G76" s="18">
        <f>'1. Vehicle imports CC policies'!G76-'1. Baseline imports'!G37</f>
        <v>9003.2056780286948</v>
      </c>
      <c r="H76" s="18">
        <f>'1. Vehicle imports CC policies'!H76-'1. Baseline imports'!H37</f>
        <v>18.195867513378005</v>
      </c>
      <c r="I76" s="18">
        <f>'1. Vehicle imports CC policies'!I76-'1. Baseline imports'!I37</f>
        <v>0</v>
      </c>
      <c r="J76" s="18">
        <f>'1. Vehicle imports CC policies'!J76-'1. Baseline imports'!J37</f>
        <v>-3473.1127534610032</v>
      </c>
      <c r="K76" s="96">
        <f>'1. Vehicle imports CC policies'!K76-'1. Baseline imports'!K37</f>
        <v>5548.2887920810899</v>
      </c>
      <c r="L76" s="18">
        <f>'1. Vehicle imports CC policies'!L76-'1. Baseline imports'!L37</f>
        <v>18255.223241484346</v>
      </c>
      <c r="M76" s="18">
        <f>'1. Vehicle imports CC policies'!M76-'1. Baseline imports'!M37</f>
        <v>296.25168215406939</v>
      </c>
      <c r="N76" s="18">
        <f>'1. Vehicle imports CC policies'!N76-'1. Baseline imports'!N37</f>
        <v>0</v>
      </c>
      <c r="O76" s="18">
        <f>'1. Vehicle imports CC policies'!O76-'1. Baseline imports'!O37</f>
        <v>-6335.6492307240042</v>
      </c>
      <c r="P76" s="96">
        <f>'1. Vehicle imports CC policies'!P76-'1. Baseline imports'!P37</f>
        <v>12215.825692914368</v>
      </c>
    </row>
    <row r="77" spans="1:16" x14ac:dyDescent="0.3">
      <c r="A77" s="27">
        <v>2047</v>
      </c>
      <c r="B77" s="18">
        <f>'1. Vehicle imports CC policies'!B77-'1. Baseline imports'!B38</f>
        <v>9428.3479747697857</v>
      </c>
      <c r="C77" s="18">
        <f>'1. Vehicle imports CC policies'!C77-'1. Baseline imports'!C38</f>
        <v>262.65956380656644</v>
      </c>
      <c r="D77" s="18">
        <f>'1. Vehicle imports CC policies'!D77-'1. Baseline imports'!D38</f>
        <v>0</v>
      </c>
      <c r="E77" s="18">
        <f>'1. Vehicle imports CC policies'!E77-'1. Baseline imports'!E38</f>
        <v>-2739.1020701350644</v>
      </c>
      <c r="F77" s="96">
        <f>'1. Vehicle imports CC policies'!F77-'1. Baseline imports'!F38</f>
        <v>6951.905468441284</v>
      </c>
      <c r="G77" s="18">
        <f>'1. Vehicle imports CC policies'!G77-'1. Baseline imports'!G38</f>
        <v>9070.8200997145614</v>
      </c>
      <c r="H77" s="18">
        <f>'1. Vehicle imports CC policies'!H77-'1. Baseline imports'!H38</f>
        <v>16.948731194430138</v>
      </c>
      <c r="I77" s="18">
        <f>'1. Vehicle imports CC policies'!I77-'1. Baseline imports'!I38</f>
        <v>0</v>
      </c>
      <c r="J77" s="18">
        <f>'1. Vehicle imports CC policies'!J77-'1. Baseline imports'!J38</f>
        <v>-3237.4189006724582</v>
      </c>
      <c r="K77" s="96">
        <f>'1. Vehicle imports CC policies'!K77-'1. Baseline imports'!K38</f>
        <v>5850.3499302365235</v>
      </c>
      <c r="L77" s="18">
        <f>'1. Vehicle imports CC policies'!L77-'1. Baseline imports'!L38</f>
        <v>18499.168074484362</v>
      </c>
      <c r="M77" s="18">
        <f>'1. Vehicle imports CC policies'!M77-'1. Baseline imports'!M38</f>
        <v>279.60829500099589</v>
      </c>
      <c r="N77" s="18">
        <f>'1. Vehicle imports CC policies'!N77-'1. Baseline imports'!N38</f>
        <v>0</v>
      </c>
      <c r="O77" s="18">
        <f>'1. Vehicle imports CC policies'!O77-'1. Baseline imports'!O38</f>
        <v>-5976.5209708075308</v>
      </c>
      <c r="P77" s="96">
        <f>'1. Vehicle imports CC policies'!P77-'1. Baseline imports'!P38</f>
        <v>12802.255398677778</v>
      </c>
    </row>
    <row r="78" spans="1:16" x14ac:dyDescent="0.3">
      <c r="A78" s="27">
        <v>2048</v>
      </c>
      <c r="B78" s="18">
        <f>'1. Vehicle imports CC policies'!B78-'1. Baseline imports'!B39</f>
        <v>9557.4553954075818</v>
      </c>
      <c r="C78" s="18">
        <f>'1. Vehicle imports CC policies'!C78-'1. Baseline imports'!C39</f>
        <v>247.32746463588501</v>
      </c>
      <c r="D78" s="18">
        <f>'1. Vehicle imports CC policies'!D78-'1. Baseline imports'!D39</f>
        <v>0</v>
      </c>
      <c r="E78" s="18">
        <f>'1. Vehicle imports CC policies'!E78-'1. Baseline imports'!E39</f>
        <v>-2643.8642587934773</v>
      </c>
      <c r="F78" s="96">
        <f>'1. Vehicle imports CC policies'!F78-'1. Baseline imports'!F39</f>
        <v>7160.9186012499849</v>
      </c>
      <c r="G78" s="18">
        <f>'1. Vehicle imports CC policies'!G78-'1. Baseline imports'!G39</f>
        <v>9069.4263471055456</v>
      </c>
      <c r="H78" s="18">
        <f>'1. Vehicle imports CC policies'!H78-'1. Baseline imports'!H39</f>
        <v>16.018760570668633</v>
      </c>
      <c r="I78" s="18">
        <f>'1. Vehicle imports CC policies'!I78-'1. Baseline imports'!I39</f>
        <v>0</v>
      </c>
      <c r="J78" s="18">
        <f>'1. Vehicle imports CC policies'!J78-'1. Baseline imports'!J39</f>
        <v>-2965.639583651342</v>
      </c>
      <c r="K78" s="96">
        <f>'1. Vehicle imports CC policies'!K78-'1. Baseline imports'!K39</f>
        <v>6119.8055240248796</v>
      </c>
      <c r="L78" s="18">
        <f>'1. Vehicle imports CC policies'!L78-'1. Baseline imports'!L39</f>
        <v>18626.881742513215</v>
      </c>
      <c r="M78" s="18">
        <f>'1. Vehicle imports CC policies'!M78-'1. Baseline imports'!M39</f>
        <v>263.34622520655284</v>
      </c>
      <c r="N78" s="18">
        <f>'1. Vehicle imports CC policies'!N78-'1. Baseline imports'!N39</f>
        <v>0</v>
      </c>
      <c r="O78" s="18">
        <f>'1. Vehicle imports CC policies'!O78-'1. Baseline imports'!O39</f>
        <v>-5609.5038424448139</v>
      </c>
      <c r="P78" s="96">
        <f>'1. Vehicle imports CC policies'!P78-'1. Baseline imports'!P39</f>
        <v>13280.724125274981</v>
      </c>
    </row>
    <row r="79" spans="1:16" x14ac:dyDescent="0.3">
      <c r="A79" s="27">
        <v>2049</v>
      </c>
      <c r="B79" s="18">
        <f>'1. Vehicle imports CC policies'!B79-'1. Baseline imports'!B40</f>
        <v>9675.8003852530819</v>
      </c>
      <c r="C79" s="18">
        <f>'1. Vehicle imports CC policies'!C79-'1. Baseline imports'!C40</f>
        <v>233.44696694156482</v>
      </c>
      <c r="D79" s="18">
        <f>'1. Vehicle imports CC policies'!D79-'1. Baseline imports'!D40</f>
        <v>0</v>
      </c>
      <c r="E79" s="18">
        <f>'1. Vehicle imports CC policies'!E79-'1. Baseline imports'!E40</f>
        <v>-2541.7747062700219</v>
      </c>
      <c r="F79" s="96">
        <f>'1. Vehicle imports CC policies'!F79-'1. Baseline imports'!F40</f>
        <v>7367.4726459246303</v>
      </c>
      <c r="G79" s="18">
        <f>'1. Vehicle imports CC policies'!G79-'1. Baseline imports'!G40</f>
        <v>9059.5339071642957</v>
      </c>
      <c r="H79" s="18">
        <f>'1. Vehicle imports CC policies'!H79-'1. Baseline imports'!H40</f>
        <v>15.187373528441356</v>
      </c>
      <c r="I79" s="18">
        <f>'1. Vehicle imports CC policies'!I79-'1. Baseline imports'!I40</f>
        <v>0</v>
      </c>
      <c r="J79" s="18">
        <f>'1. Vehicle imports CC policies'!J79-'1. Baseline imports'!J40</f>
        <v>-2754.066217098396</v>
      </c>
      <c r="K79" s="96">
        <f>'1. Vehicle imports CC policies'!K79-'1. Baseline imports'!K40</f>
        <v>6320.6550635943131</v>
      </c>
      <c r="L79" s="18">
        <f>'1. Vehicle imports CC policies'!L79-'1. Baseline imports'!L40</f>
        <v>18735.334292417392</v>
      </c>
      <c r="M79" s="18">
        <f>'1. Vehicle imports CC policies'!M79-'1. Baseline imports'!M40</f>
        <v>248.63434047000464</v>
      </c>
      <c r="N79" s="18">
        <f>'1. Vehicle imports CC policies'!N79-'1. Baseline imports'!N40</f>
        <v>0</v>
      </c>
      <c r="O79" s="18">
        <f>'1. Vehicle imports CC policies'!O79-'1. Baseline imports'!O40</f>
        <v>-5295.8409233684142</v>
      </c>
      <c r="P79" s="96">
        <f>'1. Vehicle imports CC policies'!P79-'1. Baseline imports'!P40</f>
        <v>13688.127709518943</v>
      </c>
    </row>
    <row r="80" spans="1:16" x14ac:dyDescent="0.3">
      <c r="A80" s="27">
        <v>2050</v>
      </c>
      <c r="B80" s="18">
        <f>'1. Vehicle imports CC policies'!B80-'1. Baseline imports'!B41</f>
        <v>9829.4824414976611</v>
      </c>
      <c r="C80" s="18">
        <f>'1. Vehicle imports CC policies'!C80-'1. Baseline imports'!C41</f>
        <v>222.12174553463774</v>
      </c>
      <c r="D80" s="18">
        <f>'1. Vehicle imports CC policies'!D80-'1. Baseline imports'!D41</f>
        <v>0</v>
      </c>
      <c r="E80" s="18">
        <f>'1. Vehicle imports CC policies'!E80-'1. Baseline imports'!E41</f>
        <v>-2466.3678294381025</v>
      </c>
      <c r="F80" s="96">
        <f>'1. Vehicle imports CC policies'!F80-'1. Baseline imports'!F41</f>
        <v>7585.2363575941999</v>
      </c>
      <c r="G80" s="18">
        <f>'1. Vehicle imports CC policies'!G80-'1. Baseline imports'!G41</f>
        <v>9106.0800702296983</v>
      </c>
      <c r="H80" s="18">
        <f>'1. Vehicle imports CC policies'!H80-'1. Baseline imports'!H41</f>
        <v>14.438915244605766</v>
      </c>
      <c r="I80" s="18">
        <f>'1. Vehicle imports CC policies'!I80-'1. Baseline imports'!I41</f>
        <v>0</v>
      </c>
      <c r="J80" s="18">
        <f>'1. Vehicle imports CC policies'!J80-'1. Baseline imports'!J41</f>
        <v>-2564.813454254323</v>
      </c>
      <c r="K80" s="96">
        <f>'1. Vehicle imports CC policies'!K80-'1. Baseline imports'!K41</f>
        <v>6555.70553122001</v>
      </c>
      <c r="L80" s="18">
        <f>'1. Vehicle imports CC policies'!L80-'1. Baseline imports'!L41</f>
        <v>18935.562511727359</v>
      </c>
      <c r="M80" s="18">
        <f>'1. Vehicle imports CC policies'!M80-'1. Baseline imports'!M41</f>
        <v>236.56066077924424</v>
      </c>
      <c r="N80" s="18">
        <f>'1. Vehicle imports CC policies'!N80-'1. Baseline imports'!N41</f>
        <v>0</v>
      </c>
      <c r="O80" s="18">
        <f>'1. Vehicle imports CC policies'!O80-'1. Baseline imports'!O41</f>
        <v>-5031.1812836924291</v>
      </c>
      <c r="P80" s="96">
        <f>'1. Vehicle imports CC policies'!P80-'1. Baseline imports'!P41</f>
        <v>14140.94188881421</v>
      </c>
    </row>
    <row r="81" spans="1:1" x14ac:dyDescent="0.3">
      <c r="A81" s="16" t="s">
        <v>129</v>
      </c>
    </row>
    <row r="82" spans="1:1" x14ac:dyDescent="0.3">
      <c r="A82" s="111" t="s">
        <v>145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5E70-7F3B-4D3A-A651-87C78435358A}">
  <sheetPr>
    <tabColor theme="7" tint="-0.249977111117893"/>
  </sheetPr>
  <dimension ref="A1:H47"/>
  <sheetViews>
    <sheetView zoomScale="80" zoomScaleNormal="80" workbookViewId="0"/>
  </sheetViews>
  <sheetFormatPr defaultColWidth="8.77734375" defaultRowHeight="15.6" x14ac:dyDescent="0.3"/>
  <cols>
    <col min="1" max="1" width="20.5546875" style="16" customWidth="1"/>
    <col min="2" max="3" width="20.6640625" style="123" hidden="1" customWidth="1"/>
    <col min="4" max="5" width="20.6640625" style="16" customWidth="1"/>
    <col min="6" max="6" width="8.77734375" style="16"/>
    <col min="7" max="7" width="12" style="16" customWidth="1"/>
    <col min="8" max="8" width="17.33203125" style="16" customWidth="1"/>
    <col min="9" max="16384" width="8.77734375" style="16"/>
  </cols>
  <sheetData>
    <row r="1" spans="1:8" ht="18" x14ac:dyDescent="0.35">
      <c r="A1" s="45" t="s">
        <v>91</v>
      </c>
    </row>
    <row r="2" spans="1:8" x14ac:dyDescent="0.3">
      <c r="A2" s="46" t="s">
        <v>72</v>
      </c>
    </row>
    <row r="4" spans="1:8" ht="18" x14ac:dyDescent="0.35">
      <c r="A4" s="29" t="s">
        <v>156</v>
      </c>
    </row>
    <row r="5" spans="1:8" ht="18" x14ac:dyDescent="0.35">
      <c r="A5" s="29"/>
    </row>
    <row r="6" spans="1:8" ht="46.8" x14ac:dyDescent="0.3">
      <c r="A6" s="26" t="s">
        <v>24</v>
      </c>
      <c r="B6" s="17" t="s">
        <v>158</v>
      </c>
      <c r="C6" s="17" t="s">
        <v>158</v>
      </c>
      <c r="D6" s="17" t="s">
        <v>158</v>
      </c>
      <c r="E6" s="17" t="s">
        <v>158</v>
      </c>
    </row>
    <row r="7" spans="1:8" x14ac:dyDescent="0.3">
      <c r="A7" s="26" t="s">
        <v>31</v>
      </c>
      <c r="B7" s="17"/>
      <c r="C7" s="17"/>
    </row>
    <row r="8" spans="1:8" x14ac:dyDescent="0.3">
      <c r="A8" s="26" t="s">
        <v>26</v>
      </c>
      <c r="B8" s="17" t="s">
        <v>141</v>
      </c>
      <c r="C8" s="17" t="s">
        <v>141</v>
      </c>
      <c r="D8" s="17" t="s">
        <v>141</v>
      </c>
      <c r="E8" s="17" t="s">
        <v>141</v>
      </c>
    </row>
    <row r="9" spans="1:8" x14ac:dyDescent="0.3">
      <c r="A9" s="26" t="s">
        <v>95</v>
      </c>
      <c r="B9" s="17" t="s">
        <v>157</v>
      </c>
      <c r="C9" s="17" t="s">
        <v>157</v>
      </c>
      <c r="D9" s="17" t="s">
        <v>157</v>
      </c>
      <c r="E9" s="17" t="s">
        <v>157</v>
      </c>
    </row>
    <row r="10" spans="1:8" x14ac:dyDescent="0.3">
      <c r="A10" s="26" t="s">
        <v>25</v>
      </c>
      <c r="B10" s="17" t="s">
        <v>51</v>
      </c>
      <c r="C10" s="17" t="s">
        <v>51</v>
      </c>
      <c r="D10" s="17" t="s">
        <v>51</v>
      </c>
      <c r="E10" s="17" t="s">
        <v>51</v>
      </c>
    </row>
    <row r="11" spans="1:8" ht="31.2" x14ac:dyDescent="0.3">
      <c r="A11" s="26" t="s">
        <v>46</v>
      </c>
      <c r="B11" s="17" t="s">
        <v>42</v>
      </c>
      <c r="C11" s="17" t="s">
        <v>43</v>
      </c>
      <c r="D11" s="17" t="s">
        <v>42</v>
      </c>
      <c r="E11" s="17" t="s">
        <v>43</v>
      </c>
      <c r="G11" s="17"/>
      <c r="H11" s="17"/>
    </row>
    <row r="12" spans="1:8" x14ac:dyDescent="0.3">
      <c r="A12" s="16">
        <v>2022</v>
      </c>
      <c r="B12" s="124">
        <v>-12503.588380212323</v>
      </c>
      <c r="C12" s="124">
        <v>54737.001877229362</v>
      </c>
      <c r="D12" s="122">
        <f>ROUND(B12,-2)</f>
        <v>-12500</v>
      </c>
      <c r="E12" s="122">
        <f>ROUND(C12,-2)</f>
        <v>54700</v>
      </c>
    </row>
    <row r="13" spans="1:8" x14ac:dyDescent="0.3">
      <c r="A13" s="16">
        <v>2023</v>
      </c>
      <c r="B13" s="124">
        <v>15047.325815860908</v>
      </c>
      <c r="C13" s="124">
        <v>180878.00363814988</v>
      </c>
      <c r="D13" s="122">
        <f t="shared" ref="D13:D40" si="0">ROUND(B13,-2)</f>
        <v>15000</v>
      </c>
      <c r="E13" s="122">
        <f t="shared" ref="E13:E40" si="1">ROUND(C13,-2)</f>
        <v>180900</v>
      </c>
    </row>
    <row r="14" spans="1:8" x14ac:dyDescent="0.3">
      <c r="A14" s="16">
        <v>2024</v>
      </c>
      <c r="B14" s="124">
        <v>58130.713198650861</v>
      </c>
      <c r="C14" s="124">
        <v>341263.47331782553</v>
      </c>
      <c r="D14" s="122">
        <f t="shared" si="0"/>
        <v>58100</v>
      </c>
      <c r="E14" s="122">
        <f t="shared" si="1"/>
        <v>341300</v>
      </c>
    </row>
    <row r="15" spans="1:8" x14ac:dyDescent="0.3">
      <c r="A15" s="16">
        <v>2025</v>
      </c>
      <c r="B15" s="124">
        <v>110784.21079476926</v>
      </c>
      <c r="C15" s="124">
        <v>531501.09365890641</v>
      </c>
      <c r="D15" s="122">
        <f t="shared" si="0"/>
        <v>110800</v>
      </c>
      <c r="E15" s="122">
        <f t="shared" si="1"/>
        <v>531500</v>
      </c>
    </row>
    <row r="16" spans="1:8" x14ac:dyDescent="0.3">
      <c r="A16" s="16">
        <v>2026</v>
      </c>
      <c r="B16" s="124">
        <v>169157.52354334027</v>
      </c>
      <c r="C16" s="124">
        <v>725884.89713166351</v>
      </c>
      <c r="D16" s="122">
        <f t="shared" si="0"/>
        <v>169200</v>
      </c>
      <c r="E16" s="122">
        <f t="shared" si="1"/>
        <v>725900</v>
      </c>
    </row>
    <row r="17" spans="1:8" x14ac:dyDescent="0.3">
      <c r="A17" s="16">
        <v>2027</v>
      </c>
      <c r="B17" s="124">
        <v>224790.35471022056</v>
      </c>
      <c r="C17" s="124">
        <v>908856.61672668927</v>
      </c>
      <c r="D17" s="122">
        <f t="shared" si="0"/>
        <v>224800</v>
      </c>
      <c r="E17" s="122">
        <f t="shared" si="1"/>
        <v>908900</v>
      </c>
    </row>
    <row r="18" spans="1:8" x14ac:dyDescent="0.3">
      <c r="A18" s="16">
        <v>2028</v>
      </c>
      <c r="B18" s="124">
        <v>278504.71214144246</v>
      </c>
      <c r="C18" s="124">
        <v>1083064.369704487</v>
      </c>
      <c r="D18" s="122">
        <f t="shared" si="0"/>
        <v>278500</v>
      </c>
      <c r="E18" s="122">
        <f t="shared" si="1"/>
        <v>1083100</v>
      </c>
    </row>
    <row r="19" spans="1:8" x14ac:dyDescent="0.3">
      <c r="A19" s="16">
        <v>2029</v>
      </c>
      <c r="B19" s="124">
        <v>317057.00220639957</v>
      </c>
      <c r="C19" s="124">
        <v>1208267.970521807</v>
      </c>
      <c r="D19" s="122">
        <f t="shared" si="0"/>
        <v>317100</v>
      </c>
      <c r="E19" s="122">
        <f t="shared" si="1"/>
        <v>1208300</v>
      </c>
    </row>
    <row r="20" spans="1:8" x14ac:dyDescent="0.3">
      <c r="A20" s="16">
        <v>2030</v>
      </c>
      <c r="B20" s="124">
        <v>354231.99777176173</v>
      </c>
      <c r="C20" s="124">
        <v>1302962.4470815342</v>
      </c>
      <c r="D20" s="122">
        <f t="shared" si="0"/>
        <v>354200</v>
      </c>
      <c r="E20" s="122">
        <f t="shared" si="1"/>
        <v>1303000</v>
      </c>
      <c r="G20" s="122"/>
      <c r="H20" s="122"/>
    </row>
    <row r="21" spans="1:8" x14ac:dyDescent="0.3">
      <c r="A21" s="16">
        <v>2031</v>
      </c>
      <c r="B21" s="124">
        <v>338718.06932315713</v>
      </c>
      <c r="C21" s="124">
        <v>1261459.6887279665</v>
      </c>
      <c r="D21" s="122">
        <f t="shared" si="0"/>
        <v>338700</v>
      </c>
      <c r="E21" s="122">
        <f t="shared" si="1"/>
        <v>1261500</v>
      </c>
    </row>
    <row r="22" spans="1:8" x14ac:dyDescent="0.3">
      <c r="A22" s="16">
        <v>2032</v>
      </c>
      <c r="B22" s="124">
        <v>314494.13810923806</v>
      </c>
      <c r="C22" s="124">
        <v>1165552.6835245243</v>
      </c>
      <c r="D22" s="122">
        <f t="shared" si="0"/>
        <v>314500</v>
      </c>
      <c r="E22" s="122">
        <f t="shared" si="1"/>
        <v>1165600</v>
      </c>
    </row>
    <row r="23" spans="1:8" x14ac:dyDescent="0.3">
      <c r="A23" s="16">
        <v>2033</v>
      </c>
      <c r="B23" s="124">
        <v>283677.49872504961</v>
      </c>
      <c r="C23" s="124">
        <v>1048397.9745215671</v>
      </c>
      <c r="D23" s="122">
        <f t="shared" si="0"/>
        <v>283700</v>
      </c>
      <c r="E23" s="122">
        <f t="shared" si="1"/>
        <v>1048400</v>
      </c>
    </row>
    <row r="24" spans="1:8" x14ac:dyDescent="0.3">
      <c r="A24" s="16">
        <v>2034</v>
      </c>
      <c r="B24" s="124">
        <v>245938.64727231354</v>
      </c>
      <c r="C24" s="124">
        <v>920654.78947019717</v>
      </c>
      <c r="D24" s="122">
        <f t="shared" si="0"/>
        <v>245900</v>
      </c>
      <c r="E24" s="122">
        <f t="shared" si="1"/>
        <v>920700</v>
      </c>
    </row>
    <row r="25" spans="1:8" x14ac:dyDescent="0.3">
      <c r="A25" s="16">
        <v>2035</v>
      </c>
      <c r="B25" s="124">
        <v>206407.36855261971</v>
      </c>
      <c r="C25" s="124">
        <v>787676.82699435763</v>
      </c>
      <c r="D25" s="122">
        <f t="shared" si="0"/>
        <v>206400</v>
      </c>
      <c r="E25" s="122">
        <f t="shared" si="1"/>
        <v>787700</v>
      </c>
    </row>
    <row r="26" spans="1:8" x14ac:dyDescent="0.3">
      <c r="A26" s="16">
        <v>2036</v>
      </c>
      <c r="B26" s="124">
        <v>168231.12873922056</v>
      </c>
      <c r="C26" s="124">
        <v>666161.9458246436</v>
      </c>
      <c r="D26" s="122">
        <f t="shared" si="0"/>
        <v>168200</v>
      </c>
      <c r="E26" s="122">
        <f t="shared" si="1"/>
        <v>666200</v>
      </c>
    </row>
    <row r="27" spans="1:8" x14ac:dyDescent="0.3">
      <c r="A27" s="16">
        <v>2037</v>
      </c>
      <c r="B27" s="124">
        <v>137549.87480289498</v>
      </c>
      <c r="C27" s="124">
        <v>554389.85611357866</v>
      </c>
      <c r="D27" s="122">
        <f t="shared" si="0"/>
        <v>137500</v>
      </c>
      <c r="E27" s="122">
        <f t="shared" si="1"/>
        <v>554400</v>
      </c>
    </row>
    <row r="28" spans="1:8" x14ac:dyDescent="0.3">
      <c r="A28" s="16">
        <v>2038</v>
      </c>
      <c r="B28" s="124">
        <v>100674.09867415435</v>
      </c>
      <c r="C28" s="124">
        <v>437254.3226786505</v>
      </c>
      <c r="D28" s="122">
        <f t="shared" si="0"/>
        <v>100700</v>
      </c>
      <c r="E28" s="122">
        <f t="shared" si="1"/>
        <v>437300</v>
      </c>
    </row>
    <row r="29" spans="1:8" x14ac:dyDescent="0.3">
      <c r="A29" s="16">
        <v>2039</v>
      </c>
      <c r="B29" s="124">
        <v>67177.426338855759</v>
      </c>
      <c r="C29" s="124">
        <v>327172.26763247716</v>
      </c>
      <c r="D29" s="122">
        <f t="shared" si="0"/>
        <v>67200</v>
      </c>
      <c r="E29" s="122">
        <f t="shared" si="1"/>
        <v>327200</v>
      </c>
    </row>
    <row r="30" spans="1:8" x14ac:dyDescent="0.3">
      <c r="A30" s="16">
        <v>2040</v>
      </c>
      <c r="B30" s="124">
        <v>36508.583926134903</v>
      </c>
      <c r="C30" s="124">
        <v>224269.41038402793</v>
      </c>
      <c r="D30" s="122">
        <f t="shared" si="0"/>
        <v>36500</v>
      </c>
      <c r="E30" s="122">
        <f t="shared" si="1"/>
        <v>224300</v>
      </c>
    </row>
    <row r="31" spans="1:8" x14ac:dyDescent="0.3">
      <c r="A31" s="16">
        <v>2041</v>
      </c>
      <c r="B31" s="124">
        <v>20830.8255232806</v>
      </c>
      <c r="C31" s="124">
        <v>157413.86500588496</v>
      </c>
      <c r="D31" s="122">
        <f t="shared" si="0"/>
        <v>20800</v>
      </c>
      <c r="E31" s="122">
        <f t="shared" si="1"/>
        <v>157400</v>
      </c>
    </row>
    <row r="32" spans="1:8" x14ac:dyDescent="0.3">
      <c r="A32" s="16">
        <v>2042</v>
      </c>
      <c r="B32" s="124">
        <v>16406.36115699623</v>
      </c>
      <c r="C32" s="124">
        <v>130240.12996662945</v>
      </c>
      <c r="D32" s="122">
        <f t="shared" si="0"/>
        <v>16400</v>
      </c>
      <c r="E32" s="122">
        <f t="shared" si="1"/>
        <v>130200</v>
      </c>
    </row>
    <row r="33" spans="1:5" x14ac:dyDescent="0.3">
      <c r="A33" s="16">
        <v>2043</v>
      </c>
      <c r="B33" s="124">
        <v>10164.107419848968</v>
      </c>
      <c r="C33" s="124">
        <v>96485.680405956053</v>
      </c>
      <c r="D33" s="122">
        <f t="shared" si="0"/>
        <v>10200</v>
      </c>
      <c r="E33" s="122">
        <f t="shared" si="1"/>
        <v>96500</v>
      </c>
    </row>
    <row r="34" spans="1:5" x14ac:dyDescent="0.3">
      <c r="A34" s="16">
        <v>2044</v>
      </c>
      <c r="B34" s="124">
        <v>4921.1417656499179</v>
      </c>
      <c r="C34" s="124">
        <v>67191.359977108237</v>
      </c>
      <c r="D34" s="122">
        <f t="shared" si="0"/>
        <v>4900</v>
      </c>
      <c r="E34" s="122">
        <f t="shared" si="1"/>
        <v>67200</v>
      </c>
    </row>
    <row r="35" spans="1:5" x14ac:dyDescent="0.3">
      <c r="A35" s="16">
        <v>2045</v>
      </c>
      <c r="B35" s="124">
        <v>-206.59967688775032</v>
      </c>
      <c r="C35" s="124">
        <v>39299.44574546496</v>
      </c>
      <c r="D35" s="122">
        <f t="shared" si="0"/>
        <v>-200</v>
      </c>
      <c r="E35" s="122">
        <f t="shared" si="1"/>
        <v>39300</v>
      </c>
    </row>
    <row r="36" spans="1:5" x14ac:dyDescent="0.3">
      <c r="A36" s="16">
        <v>2046</v>
      </c>
      <c r="B36" s="124">
        <v>-4911.304484537879</v>
      </c>
      <c r="C36" s="124">
        <v>13242.203888061744</v>
      </c>
      <c r="D36" s="122">
        <f t="shared" si="0"/>
        <v>-4900</v>
      </c>
      <c r="E36" s="122">
        <f t="shared" si="1"/>
        <v>13200</v>
      </c>
    </row>
    <row r="37" spans="1:5" x14ac:dyDescent="0.3">
      <c r="A37" s="16">
        <v>2047</v>
      </c>
      <c r="B37" s="124">
        <v>-8707.4882792395656</v>
      </c>
      <c r="C37" s="124">
        <v>-7995.1280473197348</v>
      </c>
      <c r="D37" s="122">
        <f t="shared" si="0"/>
        <v>-8700</v>
      </c>
      <c r="E37" s="122">
        <f t="shared" si="1"/>
        <v>-8000</v>
      </c>
    </row>
    <row r="38" spans="1:5" x14ac:dyDescent="0.3">
      <c r="A38" s="16">
        <v>2048</v>
      </c>
      <c r="B38" s="124">
        <v>-5011.1071821118248</v>
      </c>
      <c r="C38" s="124">
        <v>-421.44556556788666</v>
      </c>
      <c r="D38" s="122">
        <f t="shared" si="0"/>
        <v>-5000</v>
      </c>
      <c r="E38" s="122">
        <f t="shared" si="1"/>
        <v>-400</v>
      </c>
    </row>
    <row r="39" spans="1:5" x14ac:dyDescent="0.3">
      <c r="A39" s="16">
        <v>2049</v>
      </c>
      <c r="B39" s="124">
        <v>-1110.6604409848217</v>
      </c>
      <c r="C39" s="124">
        <v>9037.7211059106139</v>
      </c>
      <c r="D39" s="122">
        <f t="shared" si="0"/>
        <v>-1100</v>
      </c>
      <c r="E39" s="122">
        <f t="shared" si="1"/>
        <v>9000</v>
      </c>
    </row>
    <row r="40" spans="1:5" x14ac:dyDescent="0.3">
      <c r="A40" s="16">
        <v>2050</v>
      </c>
      <c r="B40" s="124">
        <v>3349.7715043838516</v>
      </c>
      <c r="C40" s="124">
        <v>21882.429668728691</v>
      </c>
      <c r="D40" s="122">
        <f t="shared" si="0"/>
        <v>3300</v>
      </c>
      <c r="E40" s="122">
        <f t="shared" si="1"/>
        <v>21900</v>
      </c>
    </row>
    <row r="41" spans="1:5" x14ac:dyDescent="0.3">
      <c r="B41" s="125"/>
      <c r="C41" s="125"/>
    </row>
    <row r="42" spans="1:5" x14ac:dyDescent="0.3">
      <c r="A42" s="15" t="s">
        <v>164</v>
      </c>
    </row>
    <row r="43" spans="1:5" x14ac:dyDescent="0.3">
      <c r="A43" s="16" t="s">
        <v>159</v>
      </c>
      <c r="D43" s="126">
        <f>SUM(D12:D15)/10^6</f>
        <v>0.1714</v>
      </c>
      <c r="E43" s="126">
        <f>SUM(E12:E15)/10^6</f>
        <v>1.1084000000000001</v>
      </c>
    </row>
    <row r="44" spans="1:5" x14ac:dyDescent="0.3">
      <c r="A44" s="16" t="s">
        <v>160</v>
      </c>
      <c r="D44" s="126">
        <f>SUM(D12:D20)/10^6</f>
        <v>1.5152000000000001</v>
      </c>
      <c r="E44" s="126">
        <f>SUM(E12:E20)/10^6</f>
        <v>6.3376000000000001</v>
      </c>
    </row>
    <row r="45" spans="1:5" x14ac:dyDescent="0.3">
      <c r="A45" s="16" t="s">
        <v>161</v>
      </c>
      <c r="D45" s="126">
        <f>SUM(D12:D25)/10^6</f>
        <v>2.9043999999999999</v>
      </c>
      <c r="E45" s="126">
        <f>SUM(E12:E25)/10^6</f>
        <v>11.5215</v>
      </c>
    </row>
    <row r="46" spans="1:5" x14ac:dyDescent="0.3">
      <c r="A46" s="16" t="s">
        <v>162</v>
      </c>
      <c r="D46" s="126">
        <f>SUM(D12:D30)/10^6</f>
        <v>3.4144999999999999</v>
      </c>
      <c r="E46" s="126">
        <f>SUM(E12:E30)/10^6</f>
        <v>13.7309</v>
      </c>
    </row>
    <row r="47" spans="1:5" x14ac:dyDescent="0.3">
      <c r="A47" s="16" t="s">
        <v>163</v>
      </c>
      <c r="D47" s="126">
        <f>SUM(D12:D40)/10^6</f>
        <v>3.4502000000000002</v>
      </c>
      <c r="E47" s="126">
        <f>SUM(E12:E40)/10^6</f>
        <v>14.257199999999999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  <pageSetUpPr fitToPage="1"/>
  </sheetPr>
  <dimension ref="A1:J35"/>
  <sheetViews>
    <sheetView zoomScale="80" zoomScaleNormal="80" zoomScaleSheetLayoutView="110" workbookViewId="0"/>
  </sheetViews>
  <sheetFormatPr defaultColWidth="9.109375" defaultRowHeight="15.6" x14ac:dyDescent="0.3"/>
  <cols>
    <col min="1" max="1" width="10" style="16" customWidth="1"/>
    <col min="2" max="2" width="32.33203125" style="16" customWidth="1"/>
    <col min="3" max="8" width="20.6640625" style="16" customWidth="1"/>
    <col min="9" max="16384" width="9.109375" style="16"/>
  </cols>
  <sheetData>
    <row r="1" spans="1:10" ht="18" x14ac:dyDescent="0.35">
      <c r="A1" s="45" t="s">
        <v>71</v>
      </c>
    </row>
    <row r="2" spans="1:10" x14ac:dyDescent="0.3">
      <c r="A2" s="46" t="s">
        <v>72</v>
      </c>
    </row>
    <row r="4" spans="1:10" ht="25.8" x14ac:dyDescent="0.5">
      <c r="A4" s="30" t="s">
        <v>35</v>
      </c>
    </row>
    <row r="5" spans="1:10" x14ac:dyDescent="0.3">
      <c r="J5" s="138"/>
    </row>
    <row r="6" spans="1:10" ht="31.2" x14ac:dyDescent="0.3">
      <c r="B6" s="26" t="s">
        <v>24</v>
      </c>
      <c r="C6" s="17" t="s">
        <v>30</v>
      </c>
      <c r="D6" s="17" t="s">
        <v>30</v>
      </c>
      <c r="E6" s="17" t="s">
        <v>30</v>
      </c>
      <c r="F6" s="17" t="s">
        <v>30</v>
      </c>
      <c r="G6" s="127" t="s">
        <v>30</v>
      </c>
      <c r="H6" s="127" t="s">
        <v>30</v>
      </c>
    </row>
    <row r="7" spans="1:10" x14ac:dyDescent="0.3">
      <c r="B7" s="26" t="s">
        <v>31</v>
      </c>
      <c r="C7" s="25" t="s">
        <v>45</v>
      </c>
      <c r="D7" s="25" t="s">
        <v>45</v>
      </c>
      <c r="E7" s="25" t="s">
        <v>45</v>
      </c>
      <c r="F7" s="25" t="s">
        <v>45</v>
      </c>
      <c r="G7" s="128" t="s">
        <v>45</v>
      </c>
      <c r="H7" s="128" t="s">
        <v>45</v>
      </c>
    </row>
    <row r="8" spans="1:10" x14ac:dyDescent="0.3">
      <c r="B8" s="26" t="s">
        <v>26</v>
      </c>
      <c r="C8" s="17" t="s">
        <v>34</v>
      </c>
      <c r="D8" s="17" t="s">
        <v>34</v>
      </c>
      <c r="E8" s="17" t="s">
        <v>33</v>
      </c>
      <c r="F8" s="17" t="s">
        <v>33</v>
      </c>
      <c r="G8" s="127" t="s">
        <v>28</v>
      </c>
      <c r="H8" s="127" t="s">
        <v>28</v>
      </c>
      <c r="J8" s="28"/>
    </row>
    <row r="9" spans="1:10" x14ac:dyDescent="0.3">
      <c r="B9" s="26" t="s">
        <v>25</v>
      </c>
      <c r="C9" s="17" t="s">
        <v>23</v>
      </c>
      <c r="D9" s="17" t="s">
        <v>23</v>
      </c>
      <c r="E9" s="17" t="s">
        <v>23</v>
      </c>
      <c r="F9" s="17" t="s">
        <v>23</v>
      </c>
      <c r="G9" s="127" t="s">
        <v>23</v>
      </c>
      <c r="H9" s="127" t="s">
        <v>23</v>
      </c>
    </row>
    <row r="10" spans="1:10" x14ac:dyDescent="0.3">
      <c r="B10" s="26" t="s">
        <v>46</v>
      </c>
      <c r="C10" s="99" t="s">
        <v>42</v>
      </c>
      <c r="D10" s="100" t="s">
        <v>43</v>
      </c>
      <c r="E10" s="99" t="s">
        <v>42</v>
      </c>
      <c r="F10" s="100" t="s">
        <v>43</v>
      </c>
      <c r="G10" s="99" t="s">
        <v>42</v>
      </c>
      <c r="H10" s="100" t="s">
        <v>43</v>
      </c>
    </row>
    <row r="11" spans="1:10" x14ac:dyDescent="0.3">
      <c r="B11" s="15" t="s">
        <v>44</v>
      </c>
      <c r="C11" s="25" t="s">
        <v>45</v>
      </c>
      <c r="D11" s="25" t="s">
        <v>19</v>
      </c>
      <c r="E11" s="25" t="s">
        <v>19</v>
      </c>
      <c r="F11" s="25" t="s">
        <v>19</v>
      </c>
      <c r="G11" s="128" t="s">
        <v>19</v>
      </c>
      <c r="H11" s="128" t="s">
        <v>19</v>
      </c>
    </row>
    <row r="12" spans="1:10" x14ac:dyDescent="0.3">
      <c r="B12" s="16" t="s">
        <v>146</v>
      </c>
      <c r="C12" s="20">
        <v>7.7920175571118355E-2</v>
      </c>
      <c r="D12" s="20">
        <v>0.11487531664554695</v>
      </c>
      <c r="E12" s="20">
        <v>9.3538485857950354E-2</v>
      </c>
      <c r="F12" s="20">
        <v>0.99350425584656432</v>
      </c>
      <c r="G12" s="129">
        <v>0.1714</v>
      </c>
      <c r="H12" s="129">
        <v>1.1084000000000001</v>
      </c>
    </row>
    <row r="13" spans="1:10" x14ac:dyDescent="0.3">
      <c r="B13" s="19" t="s">
        <v>53</v>
      </c>
      <c r="C13" s="20">
        <v>0.44560211872684607</v>
      </c>
      <c r="D13" s="20">
        <v>0.64442860231303167</v>
      </c>
      <c r="E13" s="20">
        <v>1.0695981330753872</v>
      </c>
      <c r="F13" s="20">
        <v>5.6929872713452605</v>
      </c>
      <c r="G13" s="129">
        <v>1.5152002518022336</v>
      </c>
      <c r="H13" s="129">
        <v>6.3374158736582924</v>
      </c>
    </row>
    <row r="14" spans="1:10" x14ac:dyDescent="0.3">
      <c r="B14" s="19" t="s">
        <v>54</v>
      </c>
      <c r="C14" s="20">
        <v>1.0341687383524505</v>
      </c>
      <c r="D14" s="20">
        <v>2.3219301650875037</v>
      </c>
      <c r="E14" s="20">
        <v>1.8702672354321606</v>
      </c>
      <c r="F14" s="20">
        <v>9.1992276718094015</v>
      </c>
      <c r="G14" s="129">
        <v>2.9044359737846115</v>
      </c>
      <c r="H14" s="129">
        <v>11.521157836896904</v>
      </c>
    </row>
    <row r="15" spans="1:10" x14ac:dyDescent="0.3">
      <c r="B15" s="19" t="s">
        <v>55</v>
      </c>
      <c r="C15" s="20">
        <v>1.5927471449446928</v>
      </c>
      <c r="D15" s="20">
        <v>4.6995782344389427</v>
      </c>
      <c r="E15" s="20">
        <v>1.8218299413211787</v>
      </c>
      <c r="F15" s="20">
        <v>9.0308274050913404</v>
      </c>
      <c r="G15" s="129">
        <v>3.4145770862658718</v>
      </c>
      <c r="H15" s="129">
        <v>13.73040563953028</v>
      </c>
    </row>
    <row r="16" spans="1:10" x14ac:dyDescent="0.3">
      <c r="B16" s="19" t="s">
        <v>56</v>
      </c>
      <c r="C16" s="20">
        <v>2.0379137688860092</v>
      </c>
      <c r="D16" s="20">
        <v>6.8637208031294659</v>
      </c>
      <c r="E16" s="20">
        <v>1.4123883646862603</v>
      </c>
      <c r="F16" s="20">
        <v>7.3930610985516729</v>
      </c>
      <c r="G16" s="129">
        <v>3.4503021335722694</v>
      </c>
      <c r="H16" s="129">
        <v>14.256781901681137</v>
      </c>
    </row>
    <row r="17" spans="1:9" x14ac:dyDescent="0.3">
      <c r="A17" s="119"/>
      <c r="B17" s="19"/>
      <c r="E17" s="19"/>
      <c r="F17" s="19"/>
      <c r="G17" s="135"/>
      <c r="H17" s="135"/>
    </row>
    <row r="18" spans="1:9" x14ac:dyDescent="0.3">
      <c r="A18" s="18"/>
      <c r="B18" s="19"/>
      <c r="C18" s="21"/>
      <c r="D18" s="21"/>
      <c r="E18" s="21"/>
      <c r="F18" s="21"/>
      <c r="G18" s="136"/>
      <c r="H18" s="136"/>
    </row>
    <row r="19" spans="1:9" ht="25.8" x14ac:dyDescent="0.5">
      <c r="A19" s="30" t="s">
        <v>85</v>
      </c>
      <c r="C19" s="19"/>
      <c r="D19" s="19"/>
      <c r="E19" s="19"/>
      <c r="F19" s="19"/>
      <c r="G19" s="135"/>
      <c r="H19" s="135"/>
    </row>
    <row r="20" spans="1:9" x14ac:dyDescent="0.3">
      <c r="A20" s="57"/>
      <c r="B20" s="22" t="s">
        <v>83</v>
      </c>
      <c r="C20" s="120">
        <v>310973790.07809383</v>
      </c>
      <c r="D20" s="120">
        <v>1099755522.5356708</v>
      </c>
      <c r="E20" s="120">
        <v>222396564.54421043</v>
      </c>
      <c r="F20" s="120">
        <v>1688978662.3228593</v>
      </c>
      <c r="G20" s="130">
        <v>533370354.62230432</v>
      </c>
      <c r="H20" s="130">
        <v>2788734184.8585305</v>
      </c>
    </row>
    <row r="21" spans="1:9" x14ac:dyDescent="0.3">
      <c r="A21" s="15"/>
      <c r="B21" s="22" t="s">
        <v>82</v>
      </c>
      <c r="C21" s="110">
        <v>2.1675614890231327</v>
      </c>
      <c r="D21" s="110">
        <v>2.6896218945724168</v>
      </c>
      <c r="E21" s="110">
        <v>1.8020492938500514</v>
      </c>
      <c r="F21" s="110">
        <v>2.7352471487336207</v>
      </c>
      <c r="G21" s="131">
        <v>1.9811273671342122</v>
      </c>
      <c r="H21" s="131">
        <v>2.7169633753181386</v>
      </c>
    </row>
    <row r="22" spans="1:9" ht="30" customHeight="1" x14ac:dyDescent="0.3">
      <c r="A22" s="15"/>
      <c r="B22" s="56" t="s">
        <v>84</v>
      </c>
      <c r="C22" s="112">
        <v>-150</v>
      </c>
      <c r="D22" s="112">
        <v>-160</v>
      </c>
      <c r="E22" s="112">
        <v>-160</v>
      </c>
      <c r="F22" s="112">
        <v>-230</v>
      </c>
      <c r="G22" s="132">
        <v>-160</v>
      </c>
      <c r="H22" s="132">
        <v>-200</v>
      </c>
    </row>
    <row r="23" spans="1:9" x14ac:dyDescent="0.3">
      <c r="A23" s="15"/>
      <c r="B23" s="55"/>
      <c r="C23" s="24"/>
      <c r="D23" s="24"/>
      <c r="E23" s="24"/>
      <c r="F23" s="24"/>
      <c r="G23" s="133"/>
      <c r="H23" s="133"/>
    </row>
    <row r="24" spans="1:9" x14ac:dyDescent="0.3">
      <c r="A24" s="15"/>
      <c r="G24" s="134"/>
      <c r="H24" s="134"/>
    </row>
    <row r="25" spans="1:9" ht="25.8" x14ac:dyDescent="0.5">
      <c r="A25" s="30" t="s">
        <v>86</v>
      </c>
      <c r="G25" s="134"/>
      <c r="H25" s="134"/>
    </row>
    <row r="26" spans="1:9" x14ac:dyDescent="0.3">
      <c r="A26" s="15"/>
      <c r="B26" s="22" t="s">
        <v>83</v>
      </c>
      <c r="C26" s="120">
        <v>363060904.07160962</v>
      </c>
      <c r="D26" s="120">
        <v>1314019103.3380039</v>
      </c>
      <c r="E26" s="120">
        <v>215936603.15597552</v>
      </c>
      <c r="F26" s="120">
        <v>1738099197.5643301</v>
      </c>
      <c r="G26" s="130">
        <v>578997507.22758508</v>
      </c>
      <c r="H26" s="130">
        <v>3052118300.9023342</v>
      </c>
    </row>
    <row r="27" spans="1:9" x14ac:dyDescent="0.3">
      <c r="B27" s="22" t="s">
        <v>82</v>
      </c>
      <c r="C27" s="110">
        <v>2.2671092660663001</v>
      </c>
      <c r="D27" s="110">
        <v>2.8619063219385157</v>
      </c>
      <c r="E27" s="110">
        <v>1.7101287275597885</v>
      </c>
      <c r="F27" s="110">
        <v>2.6580059166956449</v>
      </c>
      <c r="G27" s="131">
        <v>1.9803417224201403</v>
      </c>
      <c r="H27" s="131">
        <v>2.740045051427896</v>
      </c>
    </row>
    <row r="28" spans="1:9" ht="30" customHeight="1" x14ac:dyDescent="0.3">
      <c r="B28" s="56" t="s">
        <v>84</v>
      </c>
      <c r="C28" s="112">
        <v>-180</v>
      </c>
      <c r="D28" s="112">
        <v>-190</v>
      </c>
      <c r="E28" s="112">
        <v>-160</v>
      </c>
      <c r="F28" s="112">
        <v>-240</v>
      </c>
      <c r="G28" s="132">
        <v>-170</v>
      </c>
      <c r="H28" s="132">
        <v>-210</v>
      </c>
      <c r="I28" s="113"/>
    </row>
    <row r="29" spans="1:9" x14ac:dyDescent="0.3">
      <c r="C29" s="114"/>
      <c r="D29" s="114"/>
      <c r="E29" s="114"/>
      <c r="F29" s="114"/>
      <c r="G29" s="114"/>
      <c r="H29" s="114"/>
      <c r="I29" s="113"/>
    </row>
    <row r="30" spans="1:9" x14ac:dyDescent="0.3">
      <c r="C30" s="24"/>
      <c r="D30" s="24"/>
      <c r="E30" s="24"/>
      <c r="F30" s="24"/>
      <c r="G30" s="24"/>
      <c r="H30" s="24"/>
    </row>
    <row r="31" spans="1:9" x14ac:dyDescent="0.3">
      <c r="A31" s="16" t="s">
        <v>129</v>
      </c>
      <c r="E31" s="23"/>
      <c r="F31" s="23"/>
      <c r="G31" s="23"/>
      <c r="H31" s="23"/>
    </row>
    <row r="32" spans="1:9" x14ac:dyDescent="0.3">
      <c r="A32" s="111" t="s">
        <v>130</v>
      </c>
    </row>
    <row r="33" spans="1:1" x14ac:dyDescent="0.3">
      <c r="A33" s="111" t="s">
        <v>131</v>
      </c>
    </row>
    <row r="34" spans="1:1" x14ac:dyDescent="0.3">
      <c r="A34" s="111" t="s">
        <v>132</v>
      </c>
    </row>
    <row r="35" spans="1:1" x14ac:dyDescent="0.3">
      <c r="A35" s="111" t="s">
        <v>138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  <pageSetUpPr fitToPage="1"/>
  </sheetPr>
  <dimension ref="A1:M30"/>
  <sheetViews>
    <sheetView zoomScale="80" zoomScaleNormal="80" zoomScaleSheetLayoutView="110" workbookViewId="0"/>
  </sheetViews>
  <sheetFormatPr defaultColWidth="9.109375" defaultRowHeight="15.6" x14ac:dyDescent="0.3"/>
  <cols>
    <col min="1" max="1" width="33.6640625" style="16" customWidth="1"/>
    <col min="2" max="10" width="20.6640625" style="16" customWidth="1"/>
    <col min="11" max="16384" width="9.109375" style="16"/>
  </cols>
  <sheetData>
    <row r="1" spans="1:10" ht="18" x14ac:dyDescent="0.35">
      <c r="A1" s="45" t="s">
        <v>71</v>
      </c>
    </row>
    <row r="2" spans="1:10" x14ac:dyDescent="0.3">
      <c r="A2" s="46" t="s">
        <v>72</v>
      </c>
    </row>
    <row r="4" spans="1:10" ht="18" x14ac:dyDescent="0.35">
      <c r="A4" s="29" t="s">
        <v>63</v>
      </c>
    </row>
    <row r="6" spans="1:10" ht="46.8" x14ac:dyDescent="0.3">
      <c r="A6" s="26" t="s">
        <v>24</v>
      </c>
      <c r="B6" s="31" t="s">
        <v>47</v>
      </c>
      <c r="C6" s="31" t="s">
        <v>47</v>
      </c>
      <c r="D6" s="17" t="s">
        <v>47</v>
      </c>
      <c r="E6" s="31" t="s">
        <v>47</v>
      </c>
      <c r="F6" s="31" t="s">
        <v>47</v>
      </c>
      <c r="G6" s="17" t="s">
        <v>47</v>
      </c>
      <c r="H6" s="31" t="s">
        <v>47</v>
      </c>
      <c r="I6" s="31" t="s">
        <v>47</v>
      </c>
      <c r="J6" s="17" t="s">
        <v>47</v>
      </c>
    </row>
    <row r="7" spans="1:10" x14ac:dyDescent="0.3">
      <c r="A7" s="26" t="s">
        <v>31</v>
      </c>
      <c r="B7" s="31" t="s">
        <v>32</v>
      </c>
      <c r="C7" s="31" t="s">
        <v>32</v>
      </c>
      <c r="D7" s="17" t="s">
        <v>32</v>
      </c>
      <c r="E7" s="31" t="s">
        <v>32</v>
      </c>
      <c r="F7" s="31" t="s">
        <v>32</v>
      </c>
      <c r="G7" s="17" t="s">
        <v>32</v>
      </c>
      <c r="H7" s="31" t="s">
        <v>32</v>
      </c>
      <c r="I7" s="31" t="s">
        <v>32</v>
      </c>
      <c r="J7" s="17" t="s">
        <v>32</v>
      </c>
    </row>
    <row r="8" spans="1:10" x14ac:dyDescent="0.3">
      <c r="A8" s="26" t="s">
        <v>26</v>
      </c>
      <c r="B8" s="31" t="s">
        <v>67</v>
      </c>
      <c r="C8" s="31" t="s">
        <v>67</v>
      </c>
      <c r="D8" s="17" t="s">
        <v>67</v>
      </c>
      <c r="E8" s="31" t="s">
        <v>48</v>
      </c>
      <c r="F8" s="31" t="s">
        <v>48</v>
      </c>
      <c r="G8" s="17" t="s">
        <v>48</v>
      </c>
      <c r="H8" s="31" t="s">
        <v>48</v>
      </c>
      <c r="I8" s="31" t="s">
        <v>48</v>
      </c>
      <c r="J8" s="17" t="s">
        <v>48</v>
      </c>
    </row>
    <row r="9" spans="1:10" x14ac:dyDescent="0.3">
      <c r="A9" s="26" t="s">
        <v>60</v>
      </c>
      <c r="B9" s="31" t="s">
        <v>20</v>
      </c>
      <c r="C9" s="31" t="s">
        <v>21</v>
      </c>
      <c r="D9" s="17" t="s">
        <v>51</v>
      </c>
      <c r="E9" s="31" t="s">
        <v>20</v>
      </c>
      <c r="F9" s="31" t="s">
        <v>21</v>
      </c>
      <c r="G9" s="17" t="s">
        <v>51</v>
      </c>
      <c r="H9" s="31" t="s">
        <v>20</v>
      </c>
      <c r="I9" s="31" t="s">
        <v>21</v>
      </c>
      <c r="J9" s="17" t="s">
        <v>51</v>
      </c>
    </row>
    <row r="10" spans="1:10" x14ac:dyDescent="0.3">
      <c r="A10" s="26" t="s">
        <v>46</v>
      </c>
      <c r="B10" s="109" t="s">
        <v>64</v>
      </c>
      <c r="C10" s="109" t="s">
        <v>64</v>
      </c>
      <c r="D10" s="109" t="s">
        <v>64</v>
      </c>
      <c r="E10" s="101" t="s">
        <v>42</v>
      </c>
      <c r="F10" s="101" t="s">
        <v>42</v>
      </c>
      <c r="G10" s="101" t="s">
        <v>42</v>
      </c>
      <c r="H10" s="100" t="s">
        <v>43</v>
      </c>
      <c r="I10" s="100" t="s">
        <v>43</v>
      </c>
      <c r="J10" s="100" t="s">
        <v>43</v>
      </c>
    </row>
    <row r="11" spans="1:10" x14ac:dyDescent="0.3">
      <c r="A11" s="26" t="s">
        <v>52</v>
      </c>
      <c r="B11" s="32">
        <v>27200</v>
      </c>
      <c r="C11" s="32">
        <v>47200</v>
      </c>
      <c r="D11" s="33">
        <v>74400</v>
      </c>
      <c r="E11" s="32">
        <v>29900</v>
      </c>
      <c r="F11" s="32">
        <v>51400</v>
      </c>
      <c r="G11" s="33">
        <v>81300</v>
      </c>
      <c r="H11" s="32">
        <v>39700</v>
      </c>
      <c r="I11" s="32">
        <v>65600</v>
      </c>
      <c r="J11" s="33">
        <v>105300</v>
      </c>
    </row>
    <row r="12" spans="1:10" x14ac:dyDescent="0.3">
      <c r="A12" s="26" t="s">
        <v>49</v>
      </c>
      <c r="B12" s="32">
        <v>52200</v>
      </c>
      <c r="C12" s="32">
        <v>68400</v>
      </c>
      <c r="D12" s="33">
        <v>120600</v>
      </c>
      <c r="E12" s="32">
        <v>50200</v>
      </c>
      <c r="F12" s="32">
        <v>57200</v>
      </c>
      <c r="G12" s="33">
        <v>107400</v>
      </c>
      <c r="H12" s="32">
        <v>44500</v>
      </c>
      <c r="I12" s="32">
        <v>30100</v>
      </c>
      <c r="J12" s="33">
        <v>74600</v>
      </c>
    </row>
    <row r="13" spans="1:10" x14ac:dyDescent="0.3">
      <c r="A13" s="26" t="s">
        <v>50</v>
      </c>
      <c r="B13" s="32">
        <v>49000</v>
      </c>
      <c r="C13" s="32">
        <v>30200</v>
      </c>
      <c r="D13" s="33">
        <v>79300</v>
      </c>
      <c r="E13" s="32">
        <v>48400</v>
      </c>
      <c r="F13" s="32">
        <v>28700</v>
      </c>
      <c r="G13" s="33">
        <v>77100</v>
      </c>
      <c r="H13" s="32">
        <v>46500</v>
      </c>
      <c r="I13" s="32">
        <v>24200</v>
      </c>
      <c r="J13" s="33">
        <v>70700</v>
      </c>
    </row>
    <row r="14" spans="1:10" x14ac:dyDescent="0.3">
      <c r="A14" s="26"/>
      <c r="B14" s="32"/>
      <c r="C14" s="32"/>
      <c r="D14" s="33"/>
      <c r="E14" s="32"/>
      <c r="F14" s="32"/>
      <c r="G14" s="33"/>
      <c r="H14" s="32"/>
      <c r="I14" s="32"/>
      <c r="J14" s="33"/>
    </row>
    <row r="15" spans="1:10" x14ac:dyDescent="0.3">
      <c r="A15" s="26" t="s">
        <v>57</v>
      </c>
      <c r="B15" s="34">
        <f>B11/SUM(B$11:B$13)</f>
        <v>0.21183800623052959</v>
      </c>
      <c r="C15" s="34">
        <f t="shared" ref="C15:J15" si="0">C11/SUM(C$11:C$13)</f>
        <v>0.32373113854595337</v>
      </c>
      <c r="D15" s="35">
        <f t="shared" si="0"/>
        <v>0.27123587313160774</v>
      </c>
      <c r="E15" s="34">
        <f t="shared" si="0"/>
        <v>0.23268482490272374</v>
      </c>
      <c r="F15" s="34">
        <f t="shared" si="0"/>
        <v>0.37436270939548433</v>
      </c>
      <c r="G15" s="35">
        <f t="shared" si="0"/>
        <v>0.30586907449209932</v>
      </c>
      <c r="H15" s="34">
        <f t="shared" si="0"/>
        <v>0.30374904361132365</v>
      </c>
      <c r="I15" s="34">
        <f t="shared" si="0"/>
        <v>0.54712260216847375</v>
      </c>
      <c r="J15" s="35">
        <f t="shared" si="0"/>
        <v>0.42019154030327216</v>
      </c>
    </row>
    <row r="16" spans="1:10" x14ac:dyDescent="0.3">
      <c r="A16" s="26" t="s">
        <v>58</v>
      </c>
      <c r="B16" s="34">
        <f t="shared" ref="B16:J17" si="1">B12/SUM(B$11:B$13)</f>
        <v>0.40654205607476634</v>
      </c>
      <c r="C16" s="34">
        <f t="shared" si="1"/>
        <v>0.46913580246913578</v>
      </c>
      <c r="D16" s="35">
        <f t="shared" si="1"/>
        <v>0.43966460080204156</v>
      </c>
      <c r="E16" s="34">
        <f t="shared" si="1"/>
        <v>0.39066147859922179</v>
      </c>
      <c r="F16" s="34">
        <f t="shared" si="1"/>
        <v>0.41660597232337948</v>
      </c>
      <c r="G16" s="35">
        <f t="shared" si="1"/>
        <v>0.40406320541760721</v>
      </c>
      <c r="H16" s="34">
        <f t="shared" si="1"/>
        <v>0.34047436878347359</v>
      </c>
      <c r="I16" s="34">
        <f t="shared" si="1"/>
        <v>0.2510425354462052</v>
      </c>
      <c r="J16" s="35">
        <f t="shared" si="1"/>
        <v>0.29768555466879487</v>
      </c>
    </row>
    <row r="17" spans="1:13" x14ac:dyDescent="0.3">
      <c r="A17" s="26" t="s">
        <v>59</v>
      </c>
      <c r="B17" s="34">
        <f t="shared" si="1"/>
        <v>0.38161993769470404</v>
      </c>
      <c r="C17" s="34">
        <f t="shared" si="1"/>
        <v>0.20713305898491083</v>
      </c>
      <c r="D17" s="35">
        <f t="shared" si="1"/>
        <v>0.2890995260663507</v>
      </c>
      <c r="E17" s="34">
        <f t="shared" si="1"/>
        <v>0.37665369649805447</v>
      </c>
      <c r="F17" s="34">
        <f t="shared" si="1"/>
        <v>0.20903131828113619</v>
      </c>
      <c r="G17" s="35">
        <f t="shared" si="1"/>
        <v>0.29006772009029347</v>
      </c>
      <c r="H17" s="34">
        <f t="shared" si="1"/>
        <v>0.35577658760520275</v>
      </c>
      <c r="I17" s="34">
        <f t="shared" si="1"/>
        <v>0.20183486238532111</v>
      </c>
      <c r="J17" s="35">
        <f t="shared" si="1"/>
        <v>0.28212290502793297</v>
      </c>
    </row>
    <row r="18" spans="1:13" x14ac:dyDescent="0.3">
      <c r="A18" s="26"/>
      <c r="B18" s="34">
        <f>SUM(B15:B17)</f>
        <v>1</v>
      </c>
      <c r="C18" s="34">
        <f t="shared" ref="C18:J18" si="2">SUM(C15:C17)</f>
        <v>1</v>
      </c>
      <c r="D18" s="35">
        <f t="shared" si="2"/>
        <v>1</v>
      </c>
      <c r="E18" s="34">
        <f t="shared" si="2"/>
        <v>1</v>
      </c>
      <c r="F18" s="34">
        <f t="shared" si="2"/>
        <v>1</v>
      </c>
      <c r="G18" s="35">
        <f t="shared" si="2"/>
        <v>1</v>
      </c>
      <c r="H18" s="34">
        <f t="shared" si="2"/>
        <v>1</v>
      </c>
      <c r="I18" s="34">
        <f t="shared" si="2"/>
        <v>1</v>
      </c>
      <c r="J18" s="35">
        <f t="shared" si="2"/>
        <v>1</v>
      </c>
    </row>
    <row r="20" spans="1:13" x14ac:dyDescent="0.3">
      <c r="A20" s="16" t="s">
        <v>65</v>
      </c>
    </row>
    <row r="21" spans="1:13" x14ac:dyDescent="0.3">
      <c r="A21" s="16" t="s">
        <v>66</v>
      </c>
    </row>
    <row r="22" spans="1:13" x14ac:dyDescent="0.3">
      <c r="A22" s="16" t="s">
        <v>68</v>
      </c>
    </row>
    <row r="23" spans="1:13" x14ac:dyDescent="0.3">
      <c r="A23" s="16" t="s">
        <v>137</v>
      </c>
    </row>
    <row r="25" spans="1:13" x14ac:dyDescent="0.3">
      <c r="A25" s="16" t="s">
        <v>121</v>
      </c>
    </row>
    <row r="26" spans="1:13" x14ac:dyDescent="0.3">
      <c r="A26" s="16" t="s">
        <v>122</v>
      </c>
      <c r="B26" s="18"/>
      <c r="C26" s="18"/>
      <c r="D26" s="18"/>
      <c r="E26" s="18"/>
      <c r="F26" s="18"/>
      <c r="G26" s="18"/>
      <c r="H26" s="18"/>
      <c r="I26" s="18"/>
      <c r="J26" s="18"/>
    </row>
    <row r="28" spans="1:13" x14ac:dyDescent="0.3">
      <c r="B28" s="18"/>
      <c r="C28" s="18"/>
      <c r="D28" s="18"/>
      <c r="E28" s="18"/>
      <c r="F28" s="18"/>
      <c r="G28" s="18"/>
      <c r="H28" s="18"/>
      <c r="I28" s="18"/>
      <c r="J28" s="18"/>
      <c r="K28" s="33"/>
      <c r="L28" s="33"/>
      <c r="M28" s="33"/>
    </row>
    <row r="29" spans="1:13" x14ac:dyDescent="0.3">
      <c r="B29" s="33"/>
      <c r="C29" s="33"/>
    </row>
    <row r="30" spans="1:13" x14ac:dyDescent="0.3">
      <c r="B30" s="33"/>
      <c r="C30" s="33"/>
      <c r="F30" s="47"/>
      <c r="G30" s="33"/>
      <c r="H30" s="33"/>
      <c r="I30" s="33"/>
      <c r="J30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1. Proposed 2022 CCD schedule</vt:lpstr>
      <vt:lpstr>1. June_2021 version</vt:lpstr>
      <vt:lpstr>1. Baseline imports</vt:lpstr>
      <vt:lpstr>1. Vehicle imports CC policies</vt:lpstr>
      <vt:lpstr>1. Est chg in imports</vt:lpstr>
      <vt:lpstr>1. Emissions savings</vt:lpstr>
      <vt:lpstr>1. Final NPV BCR MAC</vt:lpstr>
      <vt:lpstr>1. Vehicle status 2021 2022</vt:lpstr>
      <vt:lpstr>1. EV and hybrids 2021 2022</vt:lpstr>
      <vt:lpstr>1. Fees and rebates 2021 202</vt:lpstr>
      <vt:lpstr>2. March_2021 verison</vt:lpstr>
      <vt:lpstr>2. Draft NPV etc Mar21</vt:lpstr>
      <vt:lpstr>2. Draft CC schedule Mar21</vt:lpstr>
      <vt:lpstr>2. Veh imports affected Mar21</vt:lpstr>
    </vt:vector>
  </TitlesOfParts>
  <Company>Ministry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Leung</dc:creator>
  <cp:keywords>83212227</cp:keywords>
  <cp:lastModifiedBy>Joshua Lee</cp:lastModifiedBy>
  <cp:lastPrinted>2021-03-29T21:57:23Z</cp:lastPrinted>
  <dcterms:created xsi:type="dcterms:W3CDTF">2021-03-01T21:06:40Z</dcterms:created>
  <dcterms:modified xsi:type="dcterms:W3CDTF">2021-07-28T23:20:43Z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First">
    <vt:lpwstr>Sigurd</vt:lpwstr>
  </property>
  <property fmtid="{D5CDD505-2E9C-101B-9397-08002B2CF9AE}" pid="3" name="AuthorLast">
    <vt:lpwstr>Magnusson</vt:lpwstr>
  </property>
  <property fmtid="{D5CDD505-2E9C-101B-9397-08002B2CF9AE}" pid="4" name="DateCreated">
    <vt:lpwstr>12/03/2021</vt:lpwstr>
  </property>
  <property fmtid="{D5CDD505-2E9C-101B-9397-08002B2CF9AE}" pid="5" name="DateSent">
    <vt:lpwstr> </vt:lpwstr>
  </property>
  <property fmtid="{D5CDD505-2E9C-101B-9397-08002B2CF9AE}" pid="6" name="DocumentType">
    <vt:lpwstr>Briefing Paper</vt:lpwstr>
  </property>
  <property fmtid="{D5CDD505-2E9C-101B-9397-08002B2CF9AE}" pid="7" name="Hon Name of Minister">
    <vt:lpwstr>Hon Michael Wood</vt:lpwstr>
  </property>
  <property fmtid="{D5CDD505-2E9C-101B-9397-08002B2CF9AE}" pid="8" name="IncomingDate">
    <vt:lpwstr> </vt:lpwstr>
  </property>
  <property fmtid="{D5CDD505-2E9C-101B-9397-08002B2CF9AE}" pid="9" name="MEETING WITH XX ON SUBJECT">
    <vt:lpwstr>Advancing the Clean Car Discount </vt:lpwstr>
  </property>
  <property fmtid="{D5CDD505-2E9C-101B-9397-08002B2CF9AE}" pid="10" name="Minister of XX">
    <vt:lpwstr>Minister of Transport</vt:lpwstr>
  </property>
  <property fmtid="{D5CDD505-2E9C-101B-9397-08002B2CF9AE}" pid="11" name="MinisterName">
    <vt:lpwstr>Hon Michael Wood</vt:lpwstr>
  </property>
  <property fmtid="{D5CDD505-2E9C-101B-9397-08002B2CF9AE}" pid="12" name="MinisterTitle">
    <vt:lpwstr>Minister of Transport</vt:lpwstr>
  </property>
  <property fmtid="{D5CDD505-2E9C-101B-9397-08002B2CF9AE}" pid="13" name="MinRating">
    <vt:lpwstr> </vt:lpwstr>
  </property>
  <property fmtid="{D5CDD505-2E9C-101B-9397-08002B2CF9AE}" pid="14" name="OCXXXX">
    <vt:lpwstr>OC210131</vt:lpwstr>
  </property>
  <property fmtid="{D5CDD505-2E9C-101B-9397-08002B2CF9AE}" pid="15" name="OIA REQUEST FROM XX ON (DESCRIBE IN A FEW WORDS)">
    <vt:lpwstr>Advancing the Clean Car Discount </vt:lpwstr>
  </property>
  <property fmtid="{D5CDD505-2E9C-101B-9397-08002B2CF9AE}" pid="16" name="PQNumber">
    <vt:lpwstr> </vt:lpwstr>
  </property>
  <property fmtid="{D5CDD505-2E9C-101B-9397-08002B2CF9AE}" pid="17" name="PQType">
    <vt:lpwstr> </vt:lpwstr>
  </property>
  <property fmtid="{D5CDD505-2E9C-101B-9397-08002B2CF9AE}" pid="18" name="Reference">
    <vt:lpwstr>OC210131</vt:lpwstr>
  </property>
  <property fmtid="{D5CDD505-2E9C-101B-9397-08002B2CF9AE}" pid="19" name="REPEAT TITLE">
    <vt:lpwstr>Advancing the Clean Car Discount </vt:lpwstr>
  </property>
  <property fmtid="{D5CDD505-2E9C-101B-9397-08002B2CF9AE}" pid="20" name="REPEAT TITLE OF BRIEFING">
    <vt:lpwstr>Advancing the Clean Car Discount </vt:lpwstr>
  </property>
  <property fmtid="{D5CDD505-2E9C-101B-9397-08002B2CF9AE}" pid="21" name="ReqAddress">
    <vt:lpwstr> </vt:lpwstr>
  </property>
  <property fmtid="{D5CDD505-2E9C-101B-9397-08002B2CF9AE}" pid="22" name="ReqCity">
    <vt:lpwstr> </vt:lpwstr>
  </property>
  <property fmtid="{D5CDD505-2E9C-101B-9397-08002B2CF9AE}" pid="23" name="ReqFullName">
    <vt:lpwstr> </vt:lpwstr>
  </property>
  <property fmtid="{D5CDD505-2E9C-101B-9397-08002B2CF9AE}" pid="24" name="ReqOrganization">
    <vt:lpwstr> </vt:lpwstr>
  </property>
  <property fmtid="{D5CDD505-2E9C-101B-9397-08002B2CF9AE}" pid="25" name="ReqPost">
    <vt:lpwstr> </vt:lpwstr>
  </property>
  <property fmtid="{D5CDD505-2E9C-101B-9397-08002B2CF9AE}" pid="26" name="ReqSuburb">
    <vt:lpwstr> </vt:lpwstr>
  </property>
  <property fmtid="{D5CDD505-2E9C-101B-9397-08002B2CF9AE}" pid="27" name="TITLE OF BRIEFING">
    <vt:lpwstr>Advancing the Clean Car Discount </vt:lpwstr>
  </property>
  <property fmtid="{D5CDD505-2E9C-101B-9397-08002B2CF9AE}" pid="28" name="TITLE OF EVENT">
    <vt:lpwstr>Advancing the Clean Car Discount </vt:lpwstr>
  </property>
  <property fmtid="{D5CDD505-2E9C-101B-9397-08002B2CF9AE}" pid="29" name="TitleOfMinisterial">
    <vt:lpwstr>Advancing the Clean Car Discount </vt:lpwstr>
  </property>
</Properties>
</file>