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mita\AppData\Roaming\OpenText\OTEdit\EC_content_server\c191457187\"/>
    </mc:Choice>
  </mc:AlternateContent>
  <xr:revisionPtr revIDLastSave="0" documentId="13_ncr:1_{06E06766-FD64-4523-ADE0-A09422D286A4}" xr6:coauthVersionLast="47" xr6:coauthVersionMax="47" xr10:uidLastSave="{00000000-0000-0000-0000-000000000000}"/>
  <bookViews>
    <workbookView xWindow="28680" yWindow="-120" windowWidth="29040" windowHeight="15840" tabRatio="832" xr2:uid="{358399CE-F783-4B5B-BE60-0993BAD53D40}"/>
  </bookViews>
  <sheets>
    <sheet name="About this analysis" sheetId="33" r:id="rId1"/>
    <sheet name="Purpose and method" sheetId="30" r:id="rId2"/>
    <sheet name="Assumptions description" sheetId="32" r:id="rId3"/>
    <sheet name="Assumptions summary" sheetId="35" r:id="rId4"/>
    <sheet name="Summary" sheetId="19" r:id="rId5"/>
    <sheet name="Summary - Passengers" sheetId="25" r:id="rId6"/>
    <sheet name="Summary - Distance" sheetId="28" r:id="rId7"/>
    <sheet name="Summary - Fuel efficiency" sheetId="29" r:id="rId8"/>
    <sheet name="Summary data" sheetId="2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<sst xmlns="http://schemas.openxmlformats.org/spreadsheetml/2006/main" count="254" uniqueCount="135">
  <si>
    <t>Domestic</t>
  </si>
  <si>
    <t>International</t>
  </si>
  <si>
    <t>Passenger numbers</t>
  </si>
  <si>
    <t>Passenger numbers analysis</t>
  </si>
  <si>
    <t>Average distance travelled per passenger</t>
  </si>
  <si>
    <t>Fuel use per passenger km</t>
  </si>
  <si>
    <t>Historic</t>
  </si>
  <si>
    <t>Projection</t>
  </si>
  <si>
    <t>Domestic average fuel use per passenger km</t>
  </si>
  <si>
    <t>International average fuel use per passenger km</t>
  </si>
  <si>
    <t>Unit</t>
  </si>
  <si>
    <t>Count</t>
  </si>
  <si>
    <t>km</t>
  </si>
  <si>
    <t>KT CO2-e</t>
  </si>
  <si>
    <t>Low scenario</t>
  </si>
  <si>
    <t>High scenario</t>
  </si>
  <si>
    <t>See write up above, nothing different has been done for International in this case, noting that the historical fuel data issue does not seem to affect International.  The covid affected years 2020 and 2021 are not included in the graph due to the large spike if causes as International fuel efficiency was affected to a much greater extent then Domestic.</t>
  </si>
  <si>
    <t>GHG emissions analysis</t>
  </si>
  <si>
    <t>Notes</t>
  </si>
  <si>
    <t>These projections are made on a WEM (with existing measures) basis which assumes no changes or additional to climate related policies (such as ETS or SAF mandate) or technology breakthrough (although gradual tech improvement is included).  Therefore the projections may not represent the most likely scenario for the industry particularly in the long term.</t>
  </si>
  <si>
    <t xml:space="preserve">Domestic aviation GHG emissions have been up and down since 1990 and there is not a clear historic trend. The projections suggests that there will be growth in domestic aviation GHG emissions out to 2050 under all three modelled scenarios, as growth in passenger numbers and to a lesser extend average passenger distance travelled is partly offset by fuel efficiency improvements.  </t>
  </si>
  <si>
    <t>tonne per mil km</t>
  </si>
  <si>
    <t>These projections are on a WEM (with existing measures) basis, WEM projections estimate on the basis that there will not be any changes to existing policies (mandates, taxes etc) nor any technology breakthroughs (although they do assume continued technology improvement).</t>
  </si>
  <si>
    <t>The projections will be used in NZs GHG emissions projections but may also be used to inform other analysis where considered appropriate and can be used by stakeholders for there work.</t>
  </si>
  <si>
    <t>Purpose</t>
  </si>
  <si>
    <t>Three scenarios of passenger numbers were developed to account for the uncertainty.</t>
  </si>
  <si>
    <t>Stakeholder input was used to inform the scenarios with stakeholder input differing significantly in some cases.</t>
  </si>
  <si>
    <r>
      <t xml:space="preserve">Domestic: </t>
    </r>
    <r>
      <rPr>
        <sz val="11"/>
        <color rgb="FF000000"/>
        <rFont val="Calibri"/>
        <family val="2"/>
      </rPr>
      <t>This is projected based on the pre-COVID trend, this trend is a gradual and slowing increase.</t>
    </r>
  </si>
  <si>
    <r>
      <rPr>
        <b/>
        <sz val="11"/>
        <color rgb="FF000000"/>
        <rFont val="Calibri"/>
        <family val="2"/>
      </rPr>
      <t>International:</t>
    </r>
    <r>
      <rPr>
        <sz val="11"/>
        <color rgb="FF000000"/>
        <rFont val="Calibri"/>
        <family val="2"/>
        <scheme val="minor"/>
      </rPr>
      <t xml:space="preserve"> This is projected based on the pre-COVID trend, this trend is a gradual and slowing increase. The 2024 and 2025 years have been adjusted slightly to account for a COVID recovery effect due to Asian travel recovering more slowly, this adjusts the series up as these trips are further than the average.</t>
    </r>
  </si>
  <si>
    <t>International passenger numbers</t>
  </si>
  <si>
    <t>Domestic passenger numbers</t>
  </si>
  <si>
    <r>
      <t xml:space="preserve">Domestic: </t>
    </r>
    <r>
      <rPr>
        <sz val="11"/>
        <color rgb="FF000000"/>
        <rFont val="Calibri"/>
        <family val="2"/>
      </rPr>
      <t>This is projected based an annual 1.5% annual improvement to fuel efficiency.</t>
    </r>
  </si>
  <si>
    <r>
      <t xml:space="preserve">International: </t>
    </r>
    <r>
      <rPr>
        <sz val="11"/>
        <color rgb="FF000000"/>
        <rFont val="Calibri"/>
        <family val="2"/>
      </rPr>
      <t>This is projected based an annual 1.5% annual improvement to fuel efficiency.</t>
    </r>
  </si>
  <si>
    <t xml:space="preserve">GHG emissions have been caluclated by multiplying fuel use by 3.18 which is the emissions factor from MFE for Jet A1 fuel (fuel use is not graphed because it is consistent with the GHG emissions series). Fuel use was calculated as product of passenger numbers, average passenger distance travelled and average fuel use per passenger km.  </t>
  </si>
  <si>
    <t>The methodology used to project GHG emissions is relatively straight forwards although some complexity have been added to improve the analysis instead of modelling the fuel use or GHG emissions directly.  Total fuel use has been broken down into three components 1. Passenger numbers; 2. Average distance travelled per passenger; 3. Fuel use per passenger km. These components have different historic trends and are projected separately and then multiplied together to calculate Total fuel use. GHG emissions are calculated from total fuel use by multiplying but an emission factor (=3.18) that converts kt of jet fuel to kt of GHG emissions.</t>
  </si>
  <si>
    <t>The projections use the latest historic data as a benchmark and project forward based on estimates of annual change.</t>
  </si>
  <si>
    <t>Overview of methodology</t>
  </si>
  <si>
    <t>Three scenarios of passenger numbers were developed to account for the uncertainty and these are flowed through the model to produce three scenarios of total fuel use and total GHG emissions.</t>
  </si>
  <si>
    <t>Variable</t>
  </si>
  <si>
    <t>Domestic/International</t>
  </si>
  <si>
    <t>Scenario</t>
  </si>
  <si>
    <t>Near term</t>
  </si>
  <si>
    <t>Longer term</t>
  </si>
  <si>
    <t>Central</t>
  </si>
  <si>
    <t>Low</t>
  </si>
  <si>
    <t>High</t>
  </si>
  <si>
    <t>Average fuel use per passenger km</t>
  </si>
  <si>
    <t>Pre-Covid trend</t>
  </si>
  <si>
    <t>Pre-Covid trend adjusted down 1.5% pa</t>
  </si>
  <si>
    <t>Pre-Covid trend adjusted down 0.5% pa</t>
  </si>
  <si>
    <t>Pre-Covid trend adjusted up 3% pa</t>
  </si>
  <si>
    <t>Annual 1.5% reduction (improvement)</t>
  </si>
  <si>
    <t>Pre-Covid trend plus adjustment to smooth in return to pre-covid levels/trend</t>
  </si>
  <si>
    <t>Annual 4% increase</t>
  </si>
  <si>
    <t>Annual 2.5% increase</t>
  </si>
  <si>
    <t>Annual 3.5% increase</t>
  </si>
  <si>
    <t>Continued but reducing COVID recovery next three years</t>
  </si>
  <si>
    <t>Continued but reducing COVID recovery next three years adjusted up to differentiate from central scenario</t>
  </si>
  <si>
    <t>Continued COVID recovery in 2024 (same as central scenario) then reverts to long term growth</t>
  </si>
  <si>
    <t>Key hardcoded assumptions</t>
  </si>
  <si>
    <t>Annual fuel efficiency reduction (improvement)</t>
  </si>
  <si>
    <t>Jet fuel GHG emissions factor</t>
  </si>
  <si>
    <t>Summary table of input assumptions</t>
  </si>
  <si>
    <t>Detail of input assumptions used in the calculations are decribed below</t>
  </si>
  <si>
    <r>
      <rPr>
        <b/>
        <sz val="11"/>
        <color rgb="FF000000"/>
        <rFont val="Calibri"/>
        <family val="2"/>
      </rPr>
      <t>Domestic passenger numbers:</t>
    </r>
    <r>
      <rPr>
        <sz val="11"/>
        <color rgb="FF000000"/>
        <rFont val="Calibri"/>
        <family val="2"/>
        <scheme val="minor"/>
      </rPr>
      <t xml:space="preserve"> Source annual data from https://en.wikipedia.org/wiki/List_of_the_busiest_airports_in_New_Zealand, supplemented by airport specific data from four international airports (Auckland, Queenstown, Wellington, Chch). Noting that values are halved because with counting arrivals and departures you double count otherwise.</t>
    </r>
  </si>
  <si>
    <r>
      <rPr>
        <b/>
        <sz val="11"/>
        <color rgb="FF000000"/>
        <rFont val="Calibri"/>
        <family val="2"/>
      </rPr>
      <t>International passenger numbers:</t>
    </r>
    <r>
      <rPr>
        <sz val="11"/>
        <color rgb="FF000000"/>
        <rFont val="Calibri"/>
        <family val="2"/>
        <scheme val="minor"/>
      </rPr>
      <t xml:space="preserve"> Source monthly data from airport specific data from four major airports (Auckland, Queenstown, Wellington, Chch)</t>
    </r>
  </si>
  <si>
    <r>
      <rPr>
        <b/>
        <sz val="11"/>
        <color rgb="FF000000"/>
        <rFont val="Calibri"/>
        <family val="2"/>
      </rPr>
      <t>Domestic fuel use per passenger km</t>
    </r>
    <r>
      <rPr>
        <sz val="11"/>
        <color rgb="FF000000"/>
        <rFont val="Calibri"/>
        <family val="2"/>
        <scheme val="minor"/>
      </rPr>
      <t>: This is a calculation of 'total fuel use'/('average distance travelled per passenger'*'number of passengers')</t>
    </r>
  </si>
  <si>
    <r>
      <rPr>
        <b/>
        <sz val="11"/>
        <color rgb="FF000000"/>
        <rFont val="Calibri"/>
        <family val="2"/>
      </rPr>
      <t>International fuel use per passenger km</t>
    </r>
    <r>
      <rPr>
        <sz val="11"/>
        <color rgb="FF000000"/>
        <rFont val="Calibri"/>
        <family val="2"/>
        <scheme val="minor"/>
      </rPr>
      <t>: This is a calculation of 'total fuel use'/('average distance travelled per passenger'*'number of passengers')</t>
    </r>
  </si>
  <si>
    <r>
      <rPr>
        <b/>
        <sz val="11"/>
        <color rgb="FF000000"/>
        <rFont val="Calibri"/>
        <family val="2"/>
      </rPr>
      <t>Domestic total fuel use:</t>
    </r>
    <r>
      <rPr>
        <sz val="11"/>
        <color rgb="FF000000"/>
        <rFont val="Calibri"/>
        <family val="2"/>
        <scheme val="minor"/>
      </rPr>
      <t xml:space="preserve"> This is sourced from https://www.mbie.govt.nz/building-and-energy/energy-and-natural-resources/energy-statistics-and-modelling/energy-statistics/oil-statistics/ row 180</t>
    </r>
  </si>
  <si>
    <r>
      <rPr>
        <b/>
        <sz val="11"/>
        <color rgb="FF000000"/>
        <rFont val="Calibri"/>
        <family val="2"/>
      </rPr>
      <t>International total fuel use:</t>
    </r>
    <r>
      <rPr>
        <sz val="11"/>
        <color rgb="FF000000"/>
        <rFont val="Calibri"/>
        <family val="2"/>
        <scheme val="minor"/>
      </rPr>
      <t xml:space="preserve"> This is sourced from https://www.mbie.govt.nz/building-and-energy/energy-and-natural-resources/energy-statistics-and-modelling/energy-statistics/oil-statistics/ row 108</t>
    </r>
  </si>
  <si>
    <r>
      <rPr>
        <b/>
        <sz val="11"/>
        <color rgb="FF000000"/>
        <rFont val="Calibri"/>
        <family val="2"/>
      </rPr>
      <t xml:space="preserve">Domestic GHG emissions: </t>
    </r>
    <r>
      <rPr>
        <sz val="11"/>
        <color rgb="FF000000"/>
        <rFont val="Calibri"/>
        <family val="2"/>
        <scheme val="minor"/>
      </rPr>
      <t>Source https://environment.govt.nz/publications/new-zealands-greenhouse-gas-inventory-1990-2022/, more specifically the 'Time series emissions data by category - presented in AR5', see row 94 in All gases sheet, 1.A.3.a Domestic Aviation.</t>
    </r>
  </si>
  <si>
    <r>
      <rPr>
        <b/>
        <sz val="11"/>
        <color rgb="FF000000"/>
        <rFont val="Calibri"/>
        <family val="2"/>
      </rPr>
      <t>International GHG emissions:</t>
    </r>
    <r>
      <rPr>
        <sz val="11"/>
        <color rgb="FF000000"/>
        <rFont val="Calibri"/>
        <family val="2"/>
        <scheme val="minor"/>
      </rPr>
      <t xml:space="preserve"> Source https://environment.govt.nz/publications/new-zealands-greenhouse-gas-inventory-1990-2022/, more specifically the 'Time series emissions data by category - presented in AR5', see row 323 in All gases sheet, 1.D.1.a International Aviation (as part of International bunkers).</t>
    </r>
  </si>
  <si>
    <t>Historical data inputs list</t>
  </si>
  <si>
    <t>Projections should be considered scenarios that are based on pre-determined input assumptions rather than internally produced from a modelling process.</t>
  </si>
  <si>
    <t>Air travel scenario analysis</t>
  </si>
  <si>
    <t>This scenario assumes a steady recovery to pre-Covid level for domestic travel and a strong growth in international travel that aligns with international expectations.</t>
  </si>
  <si>
    <t xml:space="preserve">Central scenario </t>
  </si>
  <si>
    <t xml:space="preserve">This scenario assumes domestic travel would not fully recover to the pre-Covid level and a slower growth in international travel than the central scenario. </t>
  </si>
  <si>
    <t>For more details about the scenarios, please refer to the "Assumptions description"  and "Assumptions summary" tabs.</t>
  </si>
  <si>
    <t>This scenario assumes a faster recovery to pre-Covid level for domestic travel and a stronger growth in international travel.</t>
  </si>
  <si>
    <t xml:space="preserve">The projections should be considered scenarios that are based on pre-determined input assumptions rather than internally produced from a modelling process. </t>
  </si>
  <si>
    <t>Caveats</t>
  </si>
  <si>
    <t>Domestic Passenger numbers - Actuals</t>
  </si>
  <si>
    <t>Domestic Passenger numbers - Low scenario</t>
  </si>
  <si>
    <t>Domestic Passenger numbers - Central scenario</t>
  </si>
  <si>
    <t>Domestic Passenger numbers - High scenario</t>
  </si>
  <si>
    <t>International Passenger numbers - Actuals</t>
  </si>
  <si>
    <t>International Passenger numbers - Low scenario</t>
  </si>
  <si>
    <t>International Passenger numbers - Central scenario</t>
  </si>
  <si>
    <t>International Passenger numbers - High scenario</t>
  </si>
  <si>
    <t>Domestic average distance per passenger</t>
  </si>
  <si>
    <t>International average distance per passenger</t>
  </si>
  <si>
    <t>Domestic GHG emissions (COE-2 Kt)</t>
  </si>
  <si>
    <t>Domestic GHG emissions - Low (COE-2 Kt)</t>
  </si>
  <si>
    <t>Domestic GHG emissions - Central (COE-2 Kt)</t>
  </si>
  <si>
    <t>Domestic GHG emissions - High (COE-2 Kt)</t>
  </si>
  <si>
    <t>International GHG emissions (COE-2 Kt)</t>
  </si>
  <si>
    <t>International GHG emissions - Low (COE-2 Kt)</t>
  </si>
  <si>
    <t>International GHG emissions - Central (COE-2 Kt)</t>
  </si>
  <si>
    <t>International GHG emissions - High (COE-2 Kt)</t>
  </si>
  <si>
    <t>Domestic Fuel use (Kt)</t>
  </si>
  <si>
    <t>Domestic Fuel use - Low (Kt)</t>
  </si>
  <si>
    <t>Domestic Fuel use- High (Kt)</t>
  </si>
  <si>
    <t>Domestic Fuel use - Central (Kt)</t>
  </si>
  <si>
    <t>KT</t>
  </si>
  <si>
    <t>International Fuel use (Kt)</t>
  </si>
  <si>
    <t>International Fuel use - Low (Kt)</t>
  </si>
  <si>
    <t>International Fuel use - Central (Kt)</t>
  </si>
  <si>
    <t>International Fuel use- High (Kt)</t>
  </si>
  <si>
    <t xml:space="preserve">The projections have a high level of uncertainty and should be expected to revise as inputs, assumptions and methods are updated and improved over time. </t>
  </si>
  <si>
    <t>MOT has taken responsibility for Transport GHG emissions projections from MBIE (this includes Air transport). Parties to the Paris Agreement (includes NZ) are required to submit Biennial Transparency Reports every two years, GHG emissions projections are one of the six key areas of the reporting required.</t>
  </si>
  <si>
    <r>
      <rPr>
        <b/>
        <sz val="11"/>
        <color rgb="FF000000"/>
        <rFont val="Calibri"/>
        <family val="2"/>
      </rPr>
      <t>High scenario:</t>
    </r>
    <r>
      <rPr>
        <sz val="11"/>
        <color rgb="FF000000"/>
        <rFont val="Calibri"/>
        <family val="2"/>
        <scheme val="minor"/>
      </rPr>
      <t xml:space="preserve"> This scenario is aligned to annual long term growth of 4%, with a continued COVID recovery stronger than the Central scenario</t>
    </r>
  </si>
  <si>
    <r>
      <rPr>
        <b/>
        <sz val="11"/>
        <color rgb="FF000000"/>
        <rFont val="Calibri"/>
        <family val="2"/>
      </rPr>
      <t xml:space="preserve">Central scenario: </t>
    </r>
    <r>
      <rPr>
        <sz val="11"/>
        <color rgb="FF000000"/>
        <rFont val="Calibri"/>
        <family val="2"/>
        <scheme val="minor"/>
      </rPr>
      <t>Growth consistent with pre-COVID trend, growth begins at 3.5% and reduces to 1.8% by 2050. This scenario does not assume additional growth from COVID recovery due to capacity constraints.</t>
    </r>
  </si>
  <si>
    <r>
      <rPr>
        <b/>
        <sz val="11"/>
        <color rgb="FF000000"/>
        <rFont val="Calibri"/>
        <family val="2"/>
      </rPr>
      <t>Low scenario:</t>
    </r>
    <r>
      <rPr>
        <sz val="11"/>
        <color rgb="FF000000"/>
        <rFont val="Calibri"/>
        <family val="2"/>
        <scheme val="minor"/>
      </rPr>
      <t xml:space="preserve"> In this scenario growth out to 2027 is considered to be significantly constrained due to a number of negative factors facing the industry (demand and supply side). In the longer term a growth rate half a % below the pre-COVID trend has been applied.</t>
    </r>
  </si>
  <si>
    <r>
      <rPr>
        <b/>
        <sz val="11"/>
        <color rgb="FF000000"/>
        <rFont val="Calibri"/>
        <family val="2"/>
      </rPr>
      <t>High scenario:</t>
    </r>
    <r>
      <rPr>
        <sz val="11"/>
        <color rgb="FF000000"/>
        <rFont val="Calibri"/>
        <family val="2"/>
        <scheme val="minor"/>
      </rPr>
      <t xml:space="preserve"> In this scenario growth out to 2027 is considered to increase at a rate of 3% above that of pre-covid trends as demand and supply recover faster than expected from COVID and other constraints. From 2028 onwards the numbers grow 0.5% above pre-COVID trend.</t>
    </r>
  </si>
  <si>
    <t>Domestic passenger numbers increased strongly in the available historical data (2011-2019) and the central projection reflects a continuation (linear function of pre-covid trend) of that growth (starting at 3% and very gradually reducing to 2% in the long term) into the future from 2023 onwards.  The low estimate assumes a slower rate of growth (less 1.5% pa of central) out to 2027 due to more substantive demand/supply constraints on growth and slower long term growth (less 0.5% pa of central). The high estimate assumes higher near term growth due to a continued covid recovery as well a higher long term growth rate (plus 0.5% pa of central).</t>
  </si>
  <si>
    <t>International passenger numbers have shown steady growth historically with particularly strong growth between 2014 and 2018 as demand from China took off. The central projection reflects a continuation ( 3.5% pa) of that growth although in the nearer term growth is higher due to lagged covid recovery effects.  The low estimate assumes a slower rate of growth in line with pre-covid long-term trends (2.5%) but also assumes a similar covid recovery to the central scenario, this scenario aligns fairly well with the Boarder executive board forecast (a monthly forecast that goes out to 2027).  The high estimate assumes higher near term growth from a continued strong covid recovery as well as assuming a higher long term growth rate of 0.5% above the central scenario.</t>
  </si>
  <si>
    <t>Average domestic distance travelled per passenger has been increasing overtime although at a slowing rate. The increase is in part due to the growth of Queenstown airport given that Queenstown is a long way from our three major airports particularly Auckland.  Historic data was calculated using Sabre data and distance from airports. This was projected using a log function that slowed growth overtime. Historical data was only available from 2010 to 2019 with data after 2020 ignored due to the distortive impact of COVID. Only a central estimate has been estimated.</t>
  </si>
  <si>
    <t>Average international distance travelled per passenger has been increasing overtime although at a slowing rate. The international is in part due to the strong growth in the travel from North East Asia compared to more short haul travel to Australia and the Pacific, this has lead to an increase in the average distance travelled per passenger.  Post covid average distance is still below that of pre-covid an adjustment has been applied to smooth in a return to the pre-covid levels over four years and implicitly assumes a return to pre-covid levels of travel from asia, which as been slowest to recover. Historic data was calculated using Sabre data and distance from airports. This was projected using a power funciton for interational that slowed growth overtime. Historical data was only available from 2010 to 2019 with data after 2020 ignored due to the distortive impact of COVID.  No low and high estimates have been estimated for this component, mainly to keep the analysis simple although it should be recognised that there are a lot of unknowns in this space and there could be value in this in the future.</t>
  </si>
  <si>
    <t>Fuel use per passenger km had been decreasing prior to covid overtime as aircraft have become more efficient at transporting more passengers using less fuel. During covid we saw fuel use per passenger increase as aircraft were less full on average, however the fuel use per passenger km (and per passenger) has not returned to pre-covid levels. This is a concern an one I have raised with the data supplier (MBIE). Unless the historical series is revised I will continue to use the higher starting point for the projections (noting my concerns).  As for the projections it is expected that we will see improved fuel efficiency over time as technology and operations which are expected to continue improve overtime. These increases are unlikely to improve at the same rate as the past as some improvements are nearing their annual limits such as load factor and seat density. The estimates do not account for the real world lumpiness in the data due to fleet renewal, new routes and airlines and other factors. https://www.mckinsey.com/industries/aerospace-and-defense/our-insights/future-air-mobility-blog/fuel-efficiency-why-airlines-need-to-switch-to-more-ambitious-measures.</t>
  </si>
  <si>
    <t>Timing</t>
  </si>
  <si>
    <t xml:space="preserve">The analysis is based on data available up to mid-2024. </t>
  </si>
  <si>
    <r>
      <rPr>
        <b/>
        <sz val="11"/>
        <color rgb="FF000000"/>
        <rFont val="Calibri"/>
        <family val="2"/>
      </rPr>
      <t>Central scenario:</t>
    </r>
    <r>
      <rPr>
        <sz val="11"/>
        <color rgb="FF000000"/>
        <rFont val="Calibri"/>
        <family val="2"/>
        <scheme val="minor"/>
      </rPr>
      <t xml:space="preserve">  This scenario is aligned to long term growth projections which project a 3.5% annual increase. Some additional growth is assumed in the first three years of the forecast due to the COVID recovery, this assumption assumed an extra 6%, 3% and 1% in 2024, 2025 and 2026 respectively. This estimates 9.5% growth in 2024 which is consistent with passenger numbers from the four main airports that we have seen for the first five months of the year, the recovery is assumed to slow over the next two years.</t>
    </r>
  </si>
  <si>
    <r>
      <rPr>
        <b/>
        <sz val="11"/>
        <color rgb="FF000000"/>
        <rFont val="Calibri"/>
        <family val="2"/>
      </rPr>
      <t>Low scenario:</t>
    </r>
    <r>
      <rPr>
        <sz val="11"/>
        <color rgb="FF000000"/>
        <rFont val="Calibri"/>
        <family val="2"/>
        <scheme val="minor"/>
      </rPr>
      <t xml:space="preserve">  This scenario is aligned to annual 2.5% growth but includes an adjustment to increase the 2024 to a more realistic level (9.5% increase same as central scenario) in comparison to how 2024 is looking based on numbers to May 2024.</t>
    </r>
  </si>
  <si>
    <r>
      <rPr>
        <b/>
        <sz val="11"/>
        <color rgb="FF000000"/>
        <rFont val="Calibri"/>
        <family val="2"/>
      </rPr>
      <t>Domestic average distance travelled per passenger:</t>
    </r>
    <r>
      <rPr>
        <sz val="11"/>
        <color rgb="FF000000"/>
        <rFont val="Calibri"/>
        <family val="2"/>
        <scheme val="minor"/>
      </rPr>
      <t xml:space="preserve"> This is derived from Sabre data, the distance of the trip each trip is calculated as the direct distance between two ports and is multiplied by the number of passengers to calculation the average distance.</t>
    </r>
  </si>
  <si>
    <r>
      <rPr>
        <b/>
        <sz val="11"/>
        <color rgb="FF000000"/>
        <rFont val="Calibri"/>
        <family val="2"/>
      </rPr>
      <t>International average distance travelled per passenger:</t>
    </r>
    <r>
      <rPr>
        <sz val="11"/>
        <color rgb="FF000000"/>
        <rFont val="Calibri"/>
        <family val="2"/>
        <scheme val="minor"/>
      </rPr>
      <t xml:space="preserve"> This is derived from Sabre data, the distance of the trip each trip is calculated as the direct distance between two ports and is multiplied by the number of passengers to calculation the average distance.</t>
    </r>
  </si>
  <si>
    <t>The range of low to high is only due to different passenger numbers projections, however there are also substantive uncertainties around avergage distance and fuel efficiency that could have potentially also had ranges applied. I choose not to do so because I wanted to keep the modelling simple.</t>
  </si>
  <si>
    <t xml:space="preserve">International GHG emissions only account for bunkering fuel taken on and should be considered a proxy for the actual GHG emissions of outgoing flights. Research (https://iopscience.iop.org/article/10.1088/2515-7620/abf15d/meta) and discussions with industry suggest that unlike shipping aircraft carry only small amounts of excess fuel as the weight/cost of doing so exceeds any benefits. </t>
  </si>
  <si>
    <t>International aviation GHG emissions have shown a substantive upwards trend between 1990 and 2019, they unsurprisingly dropped off due to Covid but have since been recovering strongly and in 2023 were about 70% of the 2019 figure. The projections suggest that beyond 2023 there will be growth in international aviation GHG emissions out to 2050 under all three modelled scenarios. All scenarios suggest growth in passenger volumes at different rates along with a continued increase in the average distance travelled by passengers, partly offsetting the increase are continued fuel efficiency gains.</t>
  </si>
  <si>
    <t xml:space="preserve">This workbook provides outputs of three air travel demand scenarios analysis, covering both domestic and international travel. </t>
  </si>
  <si>
    <t>Matrices include passenger numbers, air travel distance, fuel consumption and related greenhouse gas emissions.</t>
  </si>
  <si>
    <t>Version:</t>
  </si>
  <si>
    <t>July 2024</t>
  </si>
  <si>
    <t>Disclaimer:</t>
  </si>
  <si>
    <t>Proactively released by Ministry of Transport Te Manatū Waka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</si>
</sst>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_-;\-* #,##0.0_-;_-* &quot;-&quot;??_-;_-@_-"/>
    <numFmt numFmtId="166" formatCode="0.0"/>
    <numFmt numFmtId="167" formatCode="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name val="Calibri"/>
      <family val="2"/>
      <scheme val="minor"/>
    </font>
    <font>
      <i/>
      <sz val="11"/>
      <name val="Calibri"/>
      <family val="2"/>
      <scheme val="minor"/>
    </font>
    <font>
      <b/>
      <sz val="11"/>
      <color rgb="FF000000"/>
      <name val="Calibri"/>
      <family val="2"/>
      <scheme val="minor"/>
    </font>
    <font>
      <sz val="8"/>
      <name val="Calibri"/>
      <family val="2"/>
      <scheme val="minor"/>
    </font>
    <font>
      <sz val="12"/>
      <name val="Arial"/>
      <family val="2"/>
    </font>
    <font>
      <b/>
      <sz val="11"/>
      <color rgb="FF0070C0"/>
      <name val="Calibri"/>
      <family val="2"/>
      <scheme val="minor"/>
    </font>
    <font>
      <b/>
      <i/>
      <sz val="14"/>
      <color theme="1"/>
      <name val="Calibri"/>
      <family val="2"/>
      <scheme val="minor"/>
    </font>
    <font>
      <b/>
      <i/>
      <sz val="24"/>
      <color rgb="FF0070C0"/>
      <name val="Calibri"/>
      <family val="2"/>
      <scheme val="minor"/>
    </font>
    <font>
      <b/>
      <sz val="11"/>
      <color rgb="FF000000"/>
      <name val="Calibri"/>
      <family val="2"/>
    </font>
    <font>
      <sz val="11"/>
      <color rgb="FF000000"/>
      <name val="Calibri"/>
      <family val="2"/>
    </font>
    <font>
      <b/>
      <sz val="16"/>
      <color rgb="FF0070C0"/>
      <name val="Calibri"/>
      <family val="2"/>
      <scheme val="minor"/>
    </font>
    <font>
      <b/>
      <sz val="11"/>
      <name val="Calibri"/>
      <family val="2"/>
      <scheme val="minor"/>
    </font>
    <font>
      <b/>
      <i/>
      <sz val="14"/>
      <name val="Calibri"/>
      <family val="2"/>
      <scheme val="minor"/>
    </font>
    <font>
      <sz val="24"/>
      <color theme="0"/>
      <name val="Calibri"/>
      <family val="2"/>
      <scheme val="minor"/>
    </font>
    <font>
      <sz val="12"/>
      <color rgb="FF000000"/>
      <name val="Calibri"/>
      <family val="2"/>
      <scheme val="minor"/>
    </font>
    <font>
      <sz val="14"/>
      <color rgb="FF000000"/>
      <name val="Calibri"/>
      <family val="2"/>
      <scheme val="minor"/>
    </font>
    <font>
      <b/>
      <sz val="14"/>
      <color rgb="FF000000"/>
      <name val="Calibri"/>
      <family val="2"/>
      <scheme val="minor"/>
    </font>
    <font>
      <sz val="11"/>
      <color rgb="FF002060"/>
      <name val="Calibri"/>
      <family val="2"/>
      <scheme val="minor"/>
    </font>
    <font>
      <b/>
      <sz val="36"/>
      <color rgb="FF00206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4"/>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8">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43" fontId="18" fillId="0" borderId="0" applyFont="0" applyFill="0" applyBorder="0" applyAlignment="0" applyProtection="0"/>
    <xf numFmtId="9" fontId="1" fillId="0" borderId="0" applyFont="0" applyFill="0" applyBorder="0" applyAlignment="0" applyProtection="0"/>
    <xf numFmtId="0" fontId="23" fillId="0" borderId="0"/>
    <xf numFmtId="43" fontId="23" fillId="0" borderId="0" applyFont="0" applyFill="0" applyBorder="0" applyAlignment="0" applyProtection="0"/>
  </cellStyleXfs>
  <cellXfs count="59">
    <xf numFmtId="0" fontId="0" fillId="0" borderId="0" xfId="0"/>
    <xf numFmtId="0" fontId="18" fillId="0" borderId="0" xfId="43"/>
    <xf numFmtId="0" fontId="18" fillId="0" borderId="0" xfId="43" applyAlignment="1">
      <alignment wrapText="1"/>
    </xf>
    <xf numFmtId="164" fontId="18" fillId="0" borderId="0" xfId="1" applyNumberFormat="1" applyFont="1"/>
    <xf numFmtId="0" fontId="21" fillId="0" borderId="0" xfId="43" applyFont="1"/>
    <xf numFmtId="166" fontId="18" fillId="0" borderId="0" xfId="43" applyNumberFormat="1"/>
    <xf numFmtId="164" fontId="18" fillId="0" borderId="0" xfId="43" applyNumberFormat="1"/>
    <xf numFmtId="9" fontId="18" fillId="0" borderId="0" xfId="45" applyFont="1"/>
    <xf numFmtId="165" fontId="18" fillId="0" borderId="0" xfId="1" applyNumberFormat="1" applyFont="1"/>
    <xf numFmtId="0" fontId="18" fillId="33" borderId="0" xfId="43" applyFill="1"/>
    <xf numFmtId="0" fontId="21" fillId="0" borderId="13" xfId="43" applyFont="1" applyBorder="1" applyAlignment="1">
      <alignment wrapText="1"/>
    </xf>
    <xf numFmtId="0" fontId="21" fillId="0" borderId="13" xfId="43" applyFont="1" applyBorder="1"/>
    <xf numFmtId="167" fontId="18" fillId="0" borderId="0" xfId="45" applyNumberFormat="1" applyFont="1"/>
    <xf numFmtId="0" fontId="25" fillId="0" borderId="0" xfId="43" applyFont="1"/>
    <xf numFmtId="0" fontId="26" fillId="0" borderId="0" xfId="43" applyFont="1"/>
    <xf numFmtId="0" fontId="20" fillId="0" borderId="0" xfId="43" applyFont="1"/>
    <xf numFmtId="0" fontId="20" fillId="0" borderId="0" xfId="43" applyFont="1" applyAlignment="1">
      <alignment horizontal="left" wrapText="1"/>
    </xf>
    <xf numFmtId="0" fontId="18" fillId="0" borderId="0" xfId="43" applyAlignment="1">
      <alignment horizontal="left"/>
    </xf>
    <xf numFmtId="0" fontId="18" fillId="0" borderId="13" xfId="43" applyBorder="1" applyAlignment="1">
      <alignment wrapText="1"/>
    </xf>
    <xf numFmtId="0" fontId="24" fillId="0" borderId="0" xfId="43" applyFont="1"/>
    <xf numFmtId="0" fontId="29" fillId="0" borderId="0" xfId="43" applyFont="1"/>
    <xf numFmtId="0" fontId="30" fillId="0" borderId="0" xfId="43" applyFont="1"/>
    <xf numFmtId="0" fontId="27" fillId="0" borderId="0" xfId="43" applyFont="1" applyAlignment="1">
      <alignment wrapText="1"/>
    </xf>
    <xf numFmtId="0" fontId="21" fillId="34" borderId="0" xfId="43" applyFont="1" applyFill="1"/>
    <xf numFmtId="167" fontId="21" fillId="34" borderId="0" xfId="43" applyNumberFormat="1" applyFont="1" applyFill="1"/>
    <xf numFmtId="0" fontId="18" fillId="33" borderId="13" xfId="43" applyFill="1" applyBorder="1" applyAlignment="1">
      <alignment horizontal="left" vertical="top" wrapText="1"/>
    </xf>
    <xf numFmtId="0" fontId="29" fillId="33" borderId="0" xfId="43" applyFont="1" applyFill="1" applyAlignment="1">
      <alignment vertical="top"/>
    </xf>
    <xf numFmtId="0" fontId="24" fillId="33" borderId="0" xfId="43" applyFont="1" applyFill="1" applyAlignment="1">
      <alignment vertical="top" wrapText="1"/>
    </xf>
    <xf numFmtId="0" fontId="21" fillId="33" borderId="13" xfId="43" applyFont="1" applyFill="1" applyBorder="1" applyAlignment="1">
      <alignment vertical="top" wrapText="1"/>
    </xf>
    <xf numFmtId="0" fontId="18" fillId="33" borderId="13" xfId="43" applyFill="1" applyBorder="1" applyAlignment="1">
      <alignment vertical="top" wrapText="1"/>
    </xf>
    <xf numFmtId="0" fontId="18" fillId="33" borderId="0" xfId="43" applyFill="1" applyAlignment="1">
      <alignment vertical="top" wrapText="1"/>
    </xf>
    <xf numFmtId="0" fontId="29" fillId="0" borderId="0" xfId="43" applyFont="1" applyAlignment="1">
      <alignment vertical="top"/>
    </xf>
    <xf numFmtId="0" fontId="21" fillId="34" borderId="0" xfId="43" applyFont="1" applyFill="1" applyAlignment="1">
      <alignment vertical="top"/>
    </xf>
    <xf numFmtId="0" fontId="18" fillId="0" borderId="0" xfId="43" applyAlignment="1">
      <alignment vertical="top"/>
    </xf>
    <xf numFmtId="0" fontId="31" fillId="0" borderId="0" xfId="43" applyFont="1" applyAlignment="1">
      <alignment vertical="top"/>
    </xf>
    <xf numFmtId="0" fontId="18" fillId="0" borderId="13" xfId="43" applyBorder="1" applyAlignment="1">
      <alignment vertical="top"/>
    </xf>
    <xf numFmtId="0" fontId="18" fillId="0" borderId="13" xfId="43" applyBorder="1" applyAlignment="1">
      <alignment vertical="top" wrapText="1"/>
    </xf>
    <xf numFmtId="0" fontId="27" fillId="0" borderId="13" xfId="43" applyFont="1" applyBorder="1" applyAlignment="1">
      <alignment vertical="top" wrapText="1"/>
    </xf>
    <xf numFmtId="0" fontId="18" fillId="0" borderId="14" xfId="43" applyBorder="1" applyAlignment="1">
      <alignment vertical="top" wrapText="1"/>
    </xf>
    <xf numFmtId="0" fontId="34" fillId="0" borderId="0" xfId="43" applyFont="1"/>
    <xf numFmtId="0" fontId="35" fillId="0" borderId="0" xfId="43" applyFont="1" applyAlignment="1">
      <alignment horizontal="left" indent="2"/>
    </xf>
    <xf numFmtId="0" fontId="35" fillId="0" borderId="0" xfId="43" applyFont="1"/>
    <xf numFmtId="0" fontId="33" fillId="0" borderId="0" xfId="43" applyFont="1" applyAlignment="1">
      <alignment horizontal="left" indent="3"/>
    </xf>
    <xf numFmtId="0" fontId="32" fillId="33" borderId="0" xfId="43" applyFont="1" applyFill="1"/>
    <xf numFmtId="0" fontId="17" fillId="33" borderId="0" xfId="43" applyFont="1" applyFill="1"/>
    <xf numFmtId="0" fontId="32" fillId="35" borderId="0" xfId="43" applyFont="1" applyFill="1"/>
    <xf numFmtId="0" fontId="17" fillId="35" borderId="0" xfId="43" applyFont="1" applyFill="1"/>
    <xf numFmtId="17" fontId="18" fillId="0" borderId="0" xfId="43" quotePrefix="1" applyNumberFormat="1" applyAlignment="1">
      <alignment horizontal="left" indent="4"/>
    </xf>
    <xf numFmtId="0" fontId="36" fillId="0" borderId="0" xfId="43" applyFont="1"/>
    <xf numFmtId="0" fontId="37" fillId="0" borderId="0" xfId="43" applyFont="1"/>
    <xf numFmtId="0" fontId="19" fillId="0" borderId="10" xfId="43" applyFont="1" applyBorder="1" applyAlignment="1">
      <alignment horizontal="left" wrapText="1"/>
    </xf>
    <xf numFmtId="0" fontId="19" fillId="0" borderId="11" xfId="43" applyFont="1" applyBorder="1" applyAlignment="1">
      <alignment horizontal="left" wrapText="1"/>
    </xf>
    <xf numFmtId="0" fontId="19" fillId="0" borderId="12" xfId="43" applyFont="1" applyBorder="1" applyAlignment="1">
      <alignment horizontal="left" wrapText="1"/>
    </xf>
    <xf numFmtId="0" fontId="20" fillId="0" borderId="10" xfId="43" applyFont="1" applyBorder="1" applyAlignment="1">
      <alignment horizontal="left" wrapText="1"/>
    </xf>
    <xf numFmtId="0" fontId="20" fillId="0" borderId="11" xfId="43" applyFont="1" applyBorder="1" applyAlignment="1">
      <alignment horizontal="left" wrapText="1"/>
    </xf>
    <xf numFmtId="0" fontId="20" fillId="0" borderId="12" xfId="43" applyFont="1" applyBorder="1" applyAlignment="1">
      <alignment horizontal="left" wrapText="1"/>
    </xf>
    <xf numFmtId="0" fontId="18" fillId="0" borderId="10" xfId="43" applyBorder="1" applyAlignment="1">
      <alignment horizontal="left" wrapText="1"/>
    </xf>
    <xf numFmtId="0" fontId="18" fillId="0" borderId="11" xfId="43" applyBorder="1" applyAlignment="1">
      <alignment horizontal="left" wrapText="1"/>
    </xf>
    <xf numFmtId="0" fontId="18" fillId="0" borderId="12" xfId="43" applyBorder="1" applyAlignment="1">
      <alignment horizontal="left"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4" xr:uid="{7AE6C0B4-A75B-46E6-BE2F-BA631062FF56}"/>
    <cellStyle name="Comma 3" xfId="47" xr:uid="{C8F8941D-02E6-4C61-9123-686D9F171ACE}"/>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rmal 3" xfId="46" xr:uid="{280D80E7-7493-4C19-8F51-C6CB746BAA6F}"/>
    <cellStyle name="Note" xfId="16" builtinId="10" customBuiltin="1"/>
    <cellStyle name="Output" xfId="11" builtinId="21" customBuiltin="1"/>
    <cellStyle name="Percent" xfId="45"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Domestic</a:t>
            </a:r>
            <a:r>
              <a:rPr lang="en-NZ" b="1" baseline="0"/>
              <a:t> Aviation GHG emissions (CO2-e KT)</a:t>
            </a:r>
            <a:endParaRPr lang="en-NZ"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lineChart>
        <c:grouping val="standard"/>
        <c:varyColors val="0"/>
        <c:ser>
          <c:idx val="0"/>
          <c:order val="0"/>
          <c:tx>
            <c:strRef>
              <c:f>'Summary data'!$V$8</c:f>
              <c:strCache>
                <c:ptCount val="1"/>
                <c:pt idx="0">
                  <c:v>Historic</c:v>
                </c:pt>
              </c:strCache>
            </c:strRef>
          </c:tx>
          <c:spPr>
            <a:ln w="28575" cap="rnd">
              <a:solidFill>
                <a:schemeClr val="accent1"/>
              </a:solidFill>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data'!$V$9:$V$69</c:f>
              <c:numCache>
                <c:formatCode>_-* #,##0_-;\-* #,##0_-;_-* "-"??_-;_-@_-</c:formatCode>
                <c:ptCount val="61"/>
                <c:pt idx="0">
                  <c:v>947.47813954347657</c:v>
                </c:pt>
                <c:pt idx="1">
                  <c:v>821.20723264420383</c:v>
                </c:pt>
                <c:pt idx="2">
                  <c:v>813.38816977338195</c:v>
                </c:pt>
                <c:pt idx="3">
                  <c:v>941.1988332053495</c:v>
                </c:pt>
                <c:pt idx="4">
                  <c:v>1086.6347993016686</c:v>
                </c:pt>
                <c:pt idx="5">
                  <c:v>1119.2504037642918</c:v>
                </c:pt>
                <c:pt idx="6">
                  <c:v>1099.0651426629449</c:v>
                </c:pt>
                <c:pt idx="7">
                  <c:v>1047.5068882133769</c:v>
                </c:pt>
                <c:pt idx="8">
                  <c:v>1102.6201047606353</c:v>
                </c:pt>
                <c:pt idx="9">
                  <c:v>1085.1716359697425</c:v>
                </c:pt>
                <c:pt idx="10">
                  <c:v>1181.6789600369821</c:v>
                </c:pt>
                <c:pt idx="11">
                  <c:v>1209.9624984714108</c:v>
                </c:pt>
                <c:pt idx="12">
                  <c:v>1120.7430430096022</c:v>
                </c:pt>
                <c:pt idx="13">
                  <c:v>1250.3216883801035</c:v>
                </c:pt>
                <c:pt idx="14">
                  <c:v>1287.0431698242626</c:v>
                </c:pt>
                <c:pt idx="15">
                  <c:v>1195.224696934336</c:v>
                </c:pt>
                <c:pt idx="16">
                  <c:v>1218.9475386071229</c:v>
                </c:pt>
                <c:pt idx="17">
                  <c:v>1003.4172256196256</c:v>
                </c:pt>
                <c:pt idx="18">
                  <c:v>1087.5200868337884</c:v>
                </c:pt>
                <c:pt idx="19">
                  <c:v>1036.4681110708984</c:v>
                </c:pt>
                <c:pt idx="20">
                  <c:v>963.88411066490835</c:v>
                </c:pt>
                <c:pt idx="21">
                  <c:v>988.32040891665486</c:v>
                </c:pt>
                <c:pt idx="22">
                  <c:v>819.78496580547744</c:v>
                </c:pt>
                <c:pt idx="23">
                  <c:v>862.82467250826903</c:v>
                </c:pt>
                <c:pt idx="24">
                  <c:v>817.38415400675524</c:v>
                </c:pt>
                <c:pt idx="25">
                  <c:v>855.63061889544224</c:v>
                </c:pt>
                <c:pt idx="26">
                  <c:v>925.49837075790799</c:v>
                </c:pt>
                <c:pt idx="27">
                  <c:v>995.86406511407949</c:v>
                </c:pt>
                <c:pt idx="28">
                  <c:v>1078.0206784097511</c:v>
                </c:pt>
                <c:pt idx="29">
                  <c:v>1024.1488650473411</c:v>
                </c:pt>
                <c:pt idx="30">
                  <c:v>709.12593875709922</c:v>
                </c:pt>
                <c:pt idx="31">
                  <c:v>823.83608642477543</c:v>
                </c:pt>
                <c:pt idx="32">
                  <c:v>1023.5256006625351</c:v>
                </c:pt>
                <c:pt idx="33">
                  <c:v>1263.3911244689832</c:v>
                </c:pt>
              </c:numCache>
            </c:numRef>
          </c:val>
          <c:smooth val="0"/>
          <c:extLst>
            <c:ext xmlns:c16="http://schemas.microsoft.com/office/drawing/2014/chart" uri="{C3380CC4-5D6E-409C-BE32-E72D297353CC}">
              <c16:uniqueId val="{00000000-93DF-449A-B58B-A305FAE279B4}"/>
            </c:ext>
          </c:extLst>
        </c:ser>
        <c:ser>
          <c:idx val="1"/>
          <c:order val="1"/>
          <c:tx>
            <c:strRef>
              <c:f>'Summary data'!$W$6</c:f>
              <c:strCache>
                <c:ptCount val="1"/>
                <c:pt idx="0">
                  <c:v>Domestic GHG emissions - Low (COE-2 Kt)</c:v>
                </c:pt>
              </c:strCache>
            </c:strRef>
          </c:tx>
          <c:spPr>
            <a:ln w="28575" cap="rnd">
              <a:solidFill>
                <a:schemeClr val="accent4"/>
              </a:solidFill>
              <a:prstDash val="sysDot"/>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data'!$W$9:$W$69</c:f>
              <c:numCache>
                <c:formatCode>_-* #,##0_-;\-* #,##0_-;_-* "-"??_-;_-@_-</c:formatCode>
                <c:ptCount val="61"/>
                <c:pt idx="33">
                  <c:v>1263.3911244689832</c:v>
                </c:pt>
                <c:pt idx="34">
                  <c:v>1270.8924021932</c:v>
                </c:pt>
                <c:pt idx="35">
                  <c:v>1276.8488420166104</c:v>
                </c:pt>
                <c:pt idx="36">
                  <c:v>1281.3490332866206</c:v>
                </c:pt>
                <c:pt idx="37">
                  <c:v>1297.1185522338178</c:v>
                </c:pt>
                <c:pt idx="38">
                  <c:v>1311.7667573961248</c:v>
                </c:pt>
                <c:pt idx="39">
                  <c:v>1325.3336227070886</c:v>
                </c:pt>
                <c:pt idx="40">
                  <c:v>1337.85748005697</c:v>
                </c:pt>
                <c:pt idx="41">
                  <c:v>1349.3751882540962</c:v>
                </c:pt>
                <c:pt idx="42">
                  <c:v>1359.92226569593</c:v>
                </c:pt>
                <c:pt idx="43">
                  <c:v>1369.5329964651096</c:v>
                </c:pt>
                <c:pt idx="44">
                  <c:v>1378.2405166838405</c:v>
                </c:pt>
                <c:pt idx="45">
                  <c:v>1386.076886006545</c:v>
                </c:pt>
                <c:pt idx="46">
                  <c:v>1393.0731477839697</c:v>
                </c:pt>
                <c:pt idx="47">
                  <c:v>1399.2593804892836</c:v>
                </c:pt>
                <c:pt idx="48">
                  <c:v>1404.6647423275781</c:v>
                </c:pt>
                <c:pt idx="49">
                  <c:v>1409.3175104690786</c:v>
                </c:pt>
                <c:pt idx="50">
                  <c:v>1413.2451159964396</c:v>
                </c:pt>
                <c:pt idx="51">
                  <c:v>1416.4741753991234</c:v>
                </c:pt>
                <c:pt idx="52">
                  <c:v>1419.030519256723</c:v>
                </c:pt>
                <c:pt idx="53">
                  <c:v>1420.9392186097891</c:v>
                </c:pt>
                <c:pt idx="54">
                  <c:v>1422.2246094083559</c:v>
                </c:pt>
                <c:pt idx="55">
                  <c:v>1422.9103153457802</c:v>
                </c:pt>
                <c:pt idx="56">
                  <c:v>1423.0192693220697</c:v>
                </c:pt>
                <c:pt idx="57">
                  <c:v>1422.573733731831</c:v>
                </c:pt>
                <c:pt idx="58">
                  <c:v>1421.5953197337874</c:v>
                </c:pt>
                <c:pt idx="59">
                  <c:v>1420.10500562891</c:v>
                </c:pt>
                <c:pt idx="60">
                  <c:v>1418.1231544506506</c:v>
                </c:pt>
              </c:numCache>
            </c:numRef>
          </c:val>
          <c:smooth val="0"/>
          <c:extLst>
            <c:ext xmlns:c16="http://schemas.microsoft.com/office/drawing/2014/chart" uri="{C3380CC4-5D6E-409C-BE32-E72D297353CC}">
              <c16:uniqueId val="{00000001-93DF-449A-B58B-A305FAE279B4}"/>
            </c:ext>
          </c:extLst>
        </c:ser>
        <c:ser>
          <c:idx val="2"/>
          <c:order val="2"/>
          <c:tx>
            <c:strRef>
              <c:f>'Summary data'!$X$6</c:f>
              <c:strCache>
                <c:ptCount val="1"/>
                <c:pt idx="0">
                  <c:v>Domestic GHG emissions - Central (COE-2 Kt)</c:v>
                </c:pt>
              </c:strCache>
            </c:strRef>
          </c:tx>
          <c:spPr>
            <a:ln w="28575" cap="rnd">
              <a:solidFill>
                <a:schemeClr val="accent2"/>
              </a:solidFill>
              <a:round/>
            </a:ln>
            <a:effectLst/>
          </c:spPr>
          <c:marker>
            <c:symbol val="none"/>
          </c:marker>
          <c:val>
            <c:numRef>
              <c:f>'Summary data'!$X$9:$X$69</c:f>
              <c:numCache>
                <c:formatCode>_-* #,##0_-;\-* #,##0_-;_-* "-"??_-;_-@_-</c:formatCode>
                <c:ptCount val="61"/>
                <c:pt idx="33">
                  <c:v>1263.3911244689832</c:v>
                </c:pt>
                <c:pt idx="34">
                  <c:v>1289.5963218027255</c:v>
                </c:pt>
                <c:pt idx="35">
                  <c:v>1314.7297686177919</c:v>
                </c:pt>
                <c:pt idx="36">
                  <c:v>1338.8225922693639</c:v>
                </c:pt>
                <c:pt idx="37">
                  <c:v>1361.903996764207</c:v>
                </c:pt>
                <c:pt idx="38">
                  <c:v>1384.0016251905595</c:v>
                </c:pt>
                <c:pt idx="39">
                  <c:v>1405.141824624392</c:v>
                </c:pt>
                <c:pt idx="40">
                  <c:v>1425.3498432628282</c:v>
                </c:pt>
                <c:pt idx="41">
                  <c:v>1444.6499795680179</c:v>
                </c:pt>
                <c:pt idx="42">
                  <c:v>1463.0656968559674</c:v>
                </c:pt>
                <c:pt idx="43">
                  <c:v>1480.6197126263855</c:v>
                </c:pt>
                <c:pt idx="44">
                  <c:v>1497.3340691754313</c:v>
                </c:pt>
                <c:pt idx="45">
                  <c:v>1513.2301901657931</c:v>
                </c:pt>
                <c:pt idx="46">
                  <c:v>1528.3289265406531</c:v>
                </c:pt>
                <c:pt idx="47">
                  <c:v>1542.650594266184</c:v>
                </c:pt>
                <c:pt idx="48">
                  <c:v>1556.2150057466395</c:v>
                </c:pt>
                <c:pt idx="49">
                  <c:v>1569.0414962952016</c:v>
                </c:pt>
                <c:pt idx="50">
                  <c:v>1581.1489467082397</c:v>
                </c:pt>
                <c:pt idx="51">
                  <c:v>1592.5558027436221</c:v>
                </c:pt>
                <c:pt idx="52">
                  <c:v>1603.2800921201185</c:v>
                </c:pt>
                <c:pt idx="53">
                  <c:v>1613.3394395170735</c:v>
                </c:pt>
                <c:pt idx="54">
                  <c:v>1622.7510799491934</c:v>
                </c:pt>
                <c:pt idx="55">
                  <c:v>1631.5318708116331</c:v>
                </c:pt>
                <c:pt idx="56">
                  <c:v>1639.6983028293071</c:v>
                </c:pt>
                <c:pt idx="57">
                  <c:v>1647.2665100968943</c:v>
                </c:pt>
                <c:pt idx="58">
                  <c:v>1654.2522793590185</c:v>
                </c:pt>
                <c:pt idx="59">
                  <c:v>1660.671058651048</c:v>
                </c:pt>
                <c:pt idx="60">
                  <c:v>1666.5379653980658</c:v>
                </c:pt>
              </c:numCache>
            </c:numRef>
          </c:val>
          <c:smooth val="0"/>
          <c:extLst>
            <c:ext xmlns:c16="http://schemas.microsoft.com/office/drawing/2014/chart" uri="{C3380CC4-5D6E-409C-BE32-E72D297353CC}">
              <c16:uniqueId val="{00000001-99F2-485F-B9CF-B34BF5172CAF}"/>
            </c:ext>
          </c:extLst>
        </c:ser>
        <c:ser>
          <c:idx val="3"/>
          <c:order val="3"/>
          <c:tx>
            <c:strRef>
              <c:f>'Summary data'!$Y$6</c:f>
              <c:strCache>
                <c:ptCount val="1"/>
                <c:pt idx="0">
                  <c:v>Domestic GHG emissions - High (COE-2 Kt)</c:v>
                </c:pt>
              </c:strCache>
            </c:strRef>
          </c:tx>
          <c:spPr>
            <a:ln w="28575" cap="rnd">
              <a:solidFill>
                <a:schemeClr val="accent3"/>
              </a:solidFill>
              <a:prstDash val="sysDot"/>
              <a:round/>
            </a:ln>
            <a:effectLst/>
          </c:spPr>
          <c:marker>
            <c:symbol val="none"/>
          </c:marker>
          <c:val>
            <c:numRef>
              <c:f>'Summary data'!$Y$9:$Y$69</c:f>
              <c:numCache>
                <c:formatCode>_-* #,##0_-;\-* #,##0_-;_-* "-"??_-;_-@_-</c:formatCode>
                <c:ptCount val="61"/>
                <c:pt idx="33">
                  <c:v>1263.3911244689832</c:v>
                </c:pt>
                <c:pt idx="34">
                  <c:v>1327.0041610217763</c:v>
                </c:pt>
                <c:pt idx="35">
                  <c:v>1392.1528187590829</c:v>
                </c:pt>
                <c:pt idx="36">
                  <c:v>1458.8745436865197</c:v>
                </c:pt>
                <c:pt idx="37">
                  <c:v>1491.2224430714512</c:v>
                </c:pt>
                <c:pt idx="38">
                  <c:v>1522.7740260346875</c:v>
                </c:pt>
                <c:pt idx="39">
                  <c:v>1553.5446417052754</c:v>
                </c:pt>
                <c:pt idx="40">
                  <c:v>1583.5488256183485</c:v>
                </c:pt>
                <c:pt idx="41">
                  <c:v>1612.8004442271867</c:v>
                </c:pt>
                <c:pt idx="42">
                  <c:v>1641.3128048895171</c:v>
                </c:pt>
                <c:pt idx="43">
                  <c:v>1669.0987406059146</c:v>
                </c:pt>
                <c:pt idx="44">
                  <c:v>1696.1706760429672</c:v>
                </c:pt>
                <c:pt idx="45">
                  <c:v>1722.5406795122017</c:v>
                </c:pt>
                <c:pt idx="46">
                  <c:v>1748.2205042915502</c:v>
                </c:pt>
                <c:pt idx="47">
                  <c:v>1773.2216217764662</c:v>
                </c:pt>
                <c:pt idx="48">
                  <c:v>1797.5552483085321</c:v>
                </c:pt>
                <c:pt idx="49">
                  <c:v>1821.2323670692085</c:v>
                </c:pt>
                <c:pt idx="50">
                  <c:v>1844.2637460911244</c:v>
                </c:pt>
                <c:pt idx="51">
                  <c:v>1866.6599531923409</c:v>
                </c:pt>
                <c:pt idx="52">
                  <c:v>1888.4313684552508</c:v>
                </c:pt>
                <c:pt idx="53">
                  <c:v>1909.5881947336893</c:v>
                </c:pt>
                <c:pt idx="54">
                  <c:v>1930.1404665671625</c:v>
                </c:pt>
                <c:pt idx="55">
                  <c:v>1950.0980578011342</c:v>
                </c:pt>
                <c:pt idx="56">
                  <c:v>1969.4706881506718</c:v>
                </c:pt>
                <c:pt idx="57">
                  <c:v>1988.2679288969896</c:v>
                </c:pt>
                <c:pt idx="58">
                  <c:v>2006.4992078690912</c:v>
                </c:pt>
                <c:pt idx="59">
                  <c:v>2024.1738138333546</c:v>
                </c:pt>
                <c:pt idx="60">
                  <c:v>2041.3009003907389</c:v>
                </c:pt>
              </c:numCache>
            </c:numRef>
          </c:val>
          <c:smooth val="0"/>
          <c:extLst>
            <c:ext xmlns:c16="http://schemas.microsoft.com/office/drawing/2014/chart" uri="{C3380CC4-5D6E-409C-BE32-E72D297353CC}">
              <c16:uniqueId val="{00000002-99F2-485F-B9CF-B34BF5172CAF}"/>
            </c:ext>
          </c:extLst>
        </c:ser>
        <c:dLbls>
          <c:showLegendKey val="0"/>
          <c:showVal val="0"/>
          <c:showCatName val="0"/>
          <c:showSerName val="0"/>
          <c:showPercent val="0"/>
          <c:showBubbleSize val="0"/>
        </c:dLbls>
        <c:smooth val="0"/>
        <c:axId val="628084911"/>
        <c:axId val="634715647"/>
      </c:lineChart>
      <c:catAx>
        <c:axId val="628084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15647"/>
        <c:crosses val="autoZero"/>
        <c:auto val="1"/>
        <c:lblAlgn val="ctr"/>
        <c:lblOffset val="100"/>
        <c:noMultiLvlLbl val="0"/>
      </c:catAx>
      <c:valAx>
        <c:axId val="63471564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084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International</a:t>
            </a:r>
            <a:r>
              <a:rPr lang="en-NZ" b="1" baseline="0"/>
              <a:t> Aviation GHG emissions (CO2-e KT)</a:t>
            </a:r>
            <a:endParaRPr lang="en-NZ"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lineChart>
        <c:grouping val="standard"/>
        <c:varyColors val="0"/>
        <c:ser>
          <c:idx val="0"/>
          <c:order val="0"/>
          <c:tx>
            <c:strRef>
              <c:f>'Summary data'!$AD$8</c:f>
              <c:strCache>
                <c:ptCount val="1"/>
                <c:pt idx="0">
                  <c:v>Historic</c:v>
                </c:pt>
              </c:strCache>
            </c:strRef>
          </c:tx>
          <c:spPr>
            <a:ln w="28575" cap="rnd">
              <a:solidFill>
                <a:schemeClr val="accent1"/>
              </a:solidFill>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data'!$AD$9:$AD$69</c:f>
              <c:numCache>
                <c:formatCode>_-* #,##0_-;\-* #,##0_-;_-* "-"??_-;_-@_-</c:formatCode>
                <c:ptCount val="61"/>
                <c:pt idx="0">
                  <c:v>1331.7071726991203</c:v>
                </c:pt>
                <c:pt idx="1">
                  <c:v>1291.9224729386897</c:v>
                </c:pt>
                <c:pt idx="2">
                  <c:v>1267.9340736511972</c:v>
                </c:pt>
                <c:pt idx="3">
                  <c:v>1293.977209270616</c:v>
                </c:pt>
                <c:pt idx="4">
                  <c:v>1291.1414530288184</c:v>
                </c:pt>
                <c:pt idx="5">
                  <c:v>1614.0448351755354</c:v>
                </c:pt>
                <c:pt idx="6">
                  <c:v>1639.6921135997532</c:v>
                </c:pt>
                <c:pt idx="7">
                  <c:v>1641.2569866279275</c:v>
                </c:pt>
                <c:pt idx="8">
                  <c:v>1783.6183052357378</c:v>
                </c:pt>
                <c:pt idx="9">
                  <c:v>1850.4630682098984</c:v>
                </c:pt>
                <c:pt idx="10">
                  <c:v>1813.6713975744294</c:v>
                </c:pt>
                <c:pt idx="11">
                  <c:v>1957.9178043604306</c:v>
                </c:pt>
                <c:pt idx="12">
                  <c:v>1948.6303836755633</c:v>
                </c:pt>
                <c:pt idx="13">
                  <c:v>2017.503613071339</c:v>
                </c:pt>
                <c:pt idx="14">
                  <c:v>2244.9391960284502</c:v>
                </c:pt>
                <c:pt idx="15">
                  <c:v>2384.5533785732391</c:v>
                </c:pt>
                <c:pt idx="16">
                  <c:v>2276.6053953509672</c:v>
                </c:pt>
                <c:pt idx="17">
                  <c:v>2321.3169572577772</c:v>
                </c:pt>
                <c:pt idx="18">
                  <c:v>2399.4893835280195</c:v>
                </c:pt>
                <c:pt idx="19">
                  <c:v>2248.3841038955238</c:v>
                </c:pt>
                <c:pt idx="20">
                  <c:v>2342.958947002634</c:v>
                </c:pt>
                <c:pt idx="21">
                  <c:v>2465.6615685853867</c:v>
                </c:pt>
                <c:pt idx="22">
                  <c:v>2541.1577494190692</c:v>
                </c:pt>
                <c:pt idx="23">
                  <c:v>2525.0520638406288</c:v>
                </c:pt>
                <c:pt idx="24">
                  <c:v>2623.6080550776969</c:v>
                </c:pt>
                <c:pt idx="25">
                  <c:v>2781.573462920589</c:v>
                </c:pt>
                <c:pt idx="26">
                  <c:v>3298.5884809452637</c:v>
                </c:pt>
                <c:pt idx="27">
                  <c:v>3709.3919127348245</c:v>
                </c:pt>
                <c:pt idx="28">
                  <c:v>3904.4725977438047</c:v>
                </c:pt>
                <c:pt idx="29">
                  <c:v>3890.168983663425</c:v>
                </c:pt>
                <c:pt idx="30">
                  <c:v>1583.6947109667453</c:v>
                </c:pt>
                <c:pt idx="31">
                  <c:v>940.05209871337661</c:v>
                </c:pt>
                <c:pt idx="32">
                  <c:v>1479.5378570309661</c:v>
                </c:pt>
                <c:pt idx="33">
                  <c:v>2685.4612647089225</c:v>
                </c:pt>
              </c:numCache>
            </c:numRef>
          </c:val>
          <c:smooth val="0"/>
          <c:extLst>
            <c:ext xmlns:c16="http://schemas.microsoft.com/office/drawing/2014/chart" uri="{C3380CC4-5D6E-409C-BE32-E72D297353CC}">
              <c16:uniqueId val="{00000000-97BC-4FC7-8490-03A0BB44D604}"/>
            </c:ext>
          </c:extLst>
        </c:ser>
        <c:ser>
          <c:idx val="1"/>
          <c:order val="1"/>
          <c:tx>
            <c:strRef>
              <c:f>'Summary data'!$AE$6</c:f>
              <c:strCache>
                <c:ptCount val="1"/>
                <c:pt idx="0">
                  <c:v>International GHG emissions - Low (COE-2 Kt)</c:v>
                </c:pt>
              </c:strCache>
            </c:strRef>
          </c:tx>
          <c:spPr>
            <a:ln w="28575" cap="rnd">
              <a:solidFill>
                <a:schemeClr val="accent4"/>
              </a:solidFill>
              <a:prstDash val="sysDot"/>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data'!$AE$9:$AE$69</c:f>
              <c:numCache>
                <c:formatCode>_-* #,##0_-;\-* #,##0_-;_-* "-"??_-;_-@_-</c:formatCode>
                <c:ptCount val="61"/>
                <c:pt idx="33">
                  <c:v>2685.4612647089225</c:v>
                </c:pt>
                <c:pt idx="34">
                  <c:v>2976.315658921249</c:v>
                </c:pt>
                <c:pt idx="35">
                  <c:v>3046.1644576394756</c:v>
                </c:pt>
                <c:pt idx="36">
                  <c:v>3116.6792659861399</c:v>
                </c:pt>
                <c:pt idx="37">
                  <c:v>3156.3505747154954</c:v>
                </c:pt>
                <c:pt idx="38">
                  <c:v>3195.996278096371</c:v>
                </c:pt>
                <c:pt idx="39">
                  <c:v>3235.6579367842</c:v>
                </c:pt>
                <c:pt idx="40">
                  <c:v>3275.371489746422</c:v>
                </c:pt>
                <c:pt idx="41">
                  <c:v>3315.1683088779218</c:v>
                </c:pt>
                <c:pt idx="42">
                  <c:v>3355.0760193389069</c:v>
                </c:pt>
                <c:pt idx="43">
                  <c:v>3395.119145379273</c:v>
                </c:pt>
                <c:pt idx="44">
                  <c:v>3435.3196243572038</c:v>
                </c:pt>
                <c:pt idx="45">
                  <c:v>3475.6972199484285</c:v>
                </c:pt>
                <c:pt idx="46">
                  <c:v>3516.2698573628422</c:v>
                </c:pt>
                <c:pt idx="47">
                  <c:v>3557.053897582427</c:v>
                </c:pt>
                <c:pt idx="48">
                  <c:v>3598.0643634587873</c:v>
                </c:pt>
                <c:pt idx="49">
                  <c:v>3639.3151274642864</c:v>
                </c:pt>
                <c:pt idx="50">
                  <c:v>3680.8190686441503</c:v>
                </c:pt>
                <c:pt idx="51">
                  <c:v>3722.5882046404149</c:v>
                </c:pt>
                <c:pt idx="52">
                  <c:v>3764.6338033944335</c:v>
                </c:pt>
                <c:pt idx="53">
                  <c:v>3806.9664781722045</c:v>
                </c:pt>
                <c:pt idx="54">
                  <c:v>3849.5962688173163</c:v>
                </c:pt>
                <c:pt idx="55">
                  <c:v>3892.53271156349</c:v>
                </c:pt>
                <c:pt idx="56">
                  <c:v>3935.7848992912536</c:v>
                </c:pt>
                <c:pt idx="57">
                  <c:v>3979.3615337614201</c:v>
                </c:pt>
                <c:pt idx="58">
                  <c:v>4023.2709710791187</c:v>
                </c:pt>
                <c:pt idx="59">
                  <c:v>4067.5212614198213</c:v>
                </c:pt>
                <c:pt idx="60">
                  <c:v>4112.1201838703373</c:v>
                </c:pt>
              </c:numCache>
            </c:numRef>
          </c:val>
          <c:smooth val="0"/>
          <c:extLst>
            <c:ext xmlns:c16="http://schemas.microsoft.com/office/drawing/2014/chart" uri="{C3380CC4-5D6E-409C-BE32-E72D297353CC}">
              <c16:uniqueId val="{00000001-97BC-4FC7-8490-03A0BB44D604}"/>
            </c:ext>
          </c:extLst>
        </c:ser>
        <c:ser>
          <c:idx val="2"/>
          <c:order val="2"/>
          <c:tx>
            <c:strRef>
              <c:f>'Summary data'!$AF$6</c:f>
              <c:strCache>
                <c:ptCount val="1"/>
                <c:pt idx="0">
                  <c:v>International GHG emissions - Central (COE-2 Kt)</c:v>
                </c:pt>
              </c:strCache>
            </c:strRef>
          </c:tx>
          <c:spPr>
            <a:ln w="28575" cap="rnd">
              <a:solidFill>
                <a:schemeClr val="accent2"/>
              </a:solidFill>
              <a:round/>
            </a:ln>
            <a:effectLst/>
          </c:spPr>
          <c:marker>
            <c:symbol val="none"/>
          </c:marker>
          <c:val>
            <c:numRef>
              <c:f>'Summary data'!$AF$9:$AF$69</c:f>
              <c:numCache>
                <c:formatCode>General</c:formatCode>
                <c:ptCount val="61"/>
                <c:pt idx="33" formatCode="_-* #,##0_-;\-* #,##0_-;_-* &quot;-&quot;??_-;_-@_-">
                  <c:v>2685.4612647089225</c:v>
                </c:pt>
                <c:pt idx="34" formatCode="_-* #,##0_-;\-* #,##0_-;_-* &quot;-&quot;??_-;_-@_-">
                  <c:v>2976.315658921249</c:v>
                </c:pt>
                <c:pt idx="35" formatCode="_-* #,##0_-;\-* #,##0_-;_-* &quot;-&quot;??_-;_-@_-">
                  <c:v>3165.0391681815045</c:v>
                </c:pt>
                <c:pt idx="36" formatCode="_-* #,##0_-;\-* #,##0_-;_-* &quot;-&quot;??_-;_-@_-">
                  <c:v>3301.4922280524688</c:v>
                </c:pt>
                <c:pt idx="37" formatCode="_-* #,##0_-;\-* #,##0_-;_-* &quot;-&quot;??_-;_-@_-">
                  <c:v>3376.1356354857544</c:v>
                </c:pt>
                <c:pt idx="38" formatCode="_-* #,##0_-;\-* #,##0_-;_-* &quot;-&quot;??_-;_-@_-">
                  <c:v>3451.8936033464011</c:v>
                </c:pt>
                <c:pt idx="39" formatCode="_-* #,##0_-;\-* #,##0_-;_-* &quot;-&quot;??_-;_-@_-">
                  <c:v>3528.8258309508487</c:v>
                </c:pt>
                <c:pt idx="40" formatCode="_-* #,##0_-;\-* #,##0_-;_-* &quot;-&quot;??_-;_-@_-">
                  <c:v>3606.9877673195606</c:v>
                </c:pt>
                <c:pt idx="41" formatCode="_-* #,##0_-;\-* #,##0_-;_-* &quot;-&quot;??_-;_-@_-">
                  <c:v>3686.4315270043203</c:v>
                </c:pt>
                <c:pt idx="42" formatCode="_-* #,##0_-;\-* #,##0_-;_-* &quot;-&quot;??_-;_-@_-">
                  <c:v>3767.2066035314424</c:v>
                </c:pt>
                <c:pt idx="43" formatCode="_-* #,##0_-;\-* #,##0_-;_-* &quot;-&quot;??_-;_-@_-">
                  <c:v>3849.3604324136136</c:v>
                </c:pt>
                <c:pt idx="44" formatCode="_-* #,##0_-;\-* #,##0_-;_-* &quot;-&quot;??_-;_-@_-">
                  <c:v>3932.9388408008454</c:v>
                </c:pt>
                <c:pt idx="45" formatCode="_-* #,##0_-;\-* #,##0_-;_-* &quot;-&quot;??_-;_-@_-">
                  <c:v>4017.9864106362197</c:v>
                </c:pt>
                <c:pt idx="46" formatCode="_-* #,##0_-;\-* #,##0_-;_-* &quot;-&quot;??_-;_-@_-">
                  <c:v>4104.5467750639846</c:v>
                </c:pt>
                <c:pt idx="47" formatCode="_-* #,##0_-;\-* #,##0_-;_-* &quot;-&quot;??_-;_-@_-">
                  <c:v>4192.6628627946038</c:v>
                </c:pt>
                <c:pt idx="48" formatCode="_-* #,##0_-;\-* #,##0_-;_-* &quot;-&quot;??_-;_-@_-">
                  <c:v>4282.3771015072643</c:v>
                </c:pt>
                <c:pt idx="49" formatCode="_-* #,##0_-;\-* #,##0_-;_-* &quot;-&quot;??_-;_-@_-">
                  <c:v>4373.7315887315845</c:v>
                </c:pt>
                <c:pt idx="50" formatCode="_-* #,##0_-;\-* #,##0_-;_-* &quot;-&quot;??_-;_-@_-">
                  <c:v>4466.7682367054776</c:v>
                </c:pt>
                <c:pt idx="51" formatCode="_-* #,##0_-;\-* #,##0_-;_-* &quot;-&quot;??_-;_-@_-">
                  <c:v>4561.5288962567693</c:v>
                </c:pt>
                <c:pt idx="52" formatCode="_-* #,##0_-;\-* #,##0_-;_-* &quot;-&quot;??_-;_-@_-">
                  <c:v>4658.0554636647039</c:v>
                </c:pt>
                <c:pt idx="53" formatCode="_-* #,##0_-;\-* #,##0_-;_-* &quot;-&quot;??_-;_-@_-">
                  <c:v>4756.3899736275525</c:v>
                </c:pt>
                <c:pt idx="54" formatCode="_-* #,##0_-;\-* #,##0_-;_-* &quot;-&quot;??_-;_-@_-">
                  <c:v>4856.5746808258054</c:v>
                </c:pt>
                <c:pt idx="55" formatCode="_-* #,##0_-;\-* #,##0_-;_-* &quot;-&quot;??_-;_-@_-">
                  <c:v>4958.6521320777438</c:v>
                </c:pt>
                <c:pt idx="56" formatCode="_-* #,##0_-;\-* #,##0_-;_-* &quot;-&quot;??_-;_-@_-">
                  <c:v>5062.6652306999167</c:v>
                </c:pt>
                <c:pt idx="57" formatCode="_-* #,##0_-;\-* #,##0_-;_-* &quot;-&quot;??_-;_-@_-">
                  <c:v>5168.6572943832198</c:v>
                </c:pt>
                <c:pt idx="58" formatCode="_-* #,##0_-;\-* #,##0_-;_-* &quot;-&quot;??_-;_-@_-">
                  <c:v>5276.6721076563681</c:v>
                </c:pt>
                <c:pt idx="59" formatCode="_-* #,##0_-;\-* #,##0_-;_-* &quot;-&quot;??_-;_-@_-">
                  <c:v>5386.7539698183791</c:v>
                </c:pt>
                <c:pt idx="60" formatCode="_-* #,##0_-;\-* #,##0_-;_-* &quot;-&quot;??_-;_-@_-">
                  <c:v>5498.9477390692182</c:v>
                </c:pt>
              </c:numCache>
            </c:numRef>
          </c:val>
          <c:smooth val="0"/>
          <c:extLst>
            <c:ext xmlns:c16="http://schemas.microsoft.com/office/drawing/2014/chart" uri="{C3380CC4-5D6E-409C-BE32-E72D297353CC}">
              <c16:uniqueId val="{00000000-9464-4799-9B2B-3E93D65AB33E}"/>
            </c:ext>
          </c:extLst>
        </c:ser>
        <c:ser>
          <c:idx val="3"/>
          <c:order val="3"/>
          <c:tx>
            <c:strRef>
              <c:f>'Summary data'!$AG$6</c:f>
              <c:strCache>
                <c:ptCount val="1"/>
                <c:pt idx="0">
                  <c:v>International GHG emissions - High (COE-2 Kt)</c:v>
                </c:pt>
              </c:strCache>
            </c:strRef>
          </c:tx>
          <c:spPr>
            <a:ln w="28575" cap="rnd">
              <a:solidFill>
                <a:schemeClr val="accent3"/>
              </a:solidFill>
              <a:prstDash val="sysDot"/>
              <a:round/>
            </a:ln>
            <a:effectLst/>
          </c:spPr>
          <c:marker>
            <c:symbol val="none"/>
          </c:marker>
          <c:val>
            <c:numRef>
              <c:f>'Summary data'!$AG$9:$AG$69</c:f>
              <c:numCache>
                <c:formatCode>General</c:formatCode>
                <c:ptCount val="61"/>
                <c:pt idx="33" formatCode="_-* #,##0_-;\-* #,##0_-;_-* &quot;-&quot;??_-;_-@_-">
                  <c:v>2685.4612647089225</c:v>
                </c:pt>
                <c:pt idx="34" formatCode="_-* #,##0_-;\-* #,##0_-;_-* &quot;-&quot;??_-;_-@_-">
                  <c:v>3030.6775887645595</c:v>
                </c:pt>
                <c:pt idx="35" formatCode="_-* #,##0_-;\-* #,##0_-;_-* &quot;-&quot;??_-;_-@_-">
                  <c:v>3283.3710718260804</c:v>
                </c:pt>
                <c:pt idx="36" formatCode="_-* #,##0_-;\-* #,##0_-;_-* &quot;-&quot;??_-;_-@_-">
                  <c:v>3457.7001363105505</c:v>
                </c:pt>
                <c:pt idx="37" formatCode="_-* #,##0_-;\-* #,##0_-;_-* &quot;-&quot;??_-;_-@_-">
                  <c:v>3570.0382927694404</c:v>
                </c:pt>
                <c:pt idx="38" formatCode="_-* #,##0_-;\-* #,##0_-;_-* &quot;-&quot;??_-;_-@_-">
                  <c:v>3667.7808535648064</c:v>
                </c:pt>
                <c:pt idx="39" formatCode="_-* #,##0_-;\-* #,##0_-;_-* &quot;-&quot;??_-;_-@_-">
                  <c:v>3767.6381976699267</c:v>
                </c:pt>
                <c:pt idx="40" formatCode="_-* #,##0_-;\-* #,##0_-;_-* &quot;-&quot;??_-;_-@_-">
                  <c:v>3869.6940208511664</c:v>
                </c:pt>
                <c:pt idx="41" formatCode="_-* #,##0_-;\-* #,##0_-;_-* &quot;-&quot;??_-;_-@_-">
                  <c:v>3974.02978758469</c:v>
                </c:pt>
                <c:pt idx="42" formatCode="_-* #,##0_-;\-* #,##0_-;_-* &quot;-&quot;??_-;_-@_-">
                  <c:v>4080.7254325735375</c:v>
                </c:pt>
                <c:pt idx="43" formatCode="_-* #,##0_-;\-* #,##0_-;_-* &quot;-&quot;??_-;_-@_-">
                  <c:v>4189.8599198146039</c:v>
                </c:pt>
                <c:pt idx="44" formatCode="_-* #,##0_-;\-* #,##0_-;_-* &quot;-&quot;??_-;_-@_-">
                  <c:v>4301.5116945888349</c:v>
                </c:pt>
                <c:pt idx="45" formatCode="_-* #,##0_-;\-* #,##0_-;_-* &quot;-&quot;??_-;_-@_-">
                  <c:v>4415.7590539975026</c:v>
                </c:pt>
                <c:pt idx="46" formatCode="_-* #,##0_-;\-* #,##0_-;_-* &quot;-&quot;??_-;_-@_-">
                  <c:v>4532.6804548707087</c:v>
                </c:pt>
                <c:pt idx="47" formatCode="_-* #,##0_-;\-* #,##0_-;_-* &quot;-&quot;??_-;_-@_-">
                  <c:v>4652.3547730620885</c:v>
                </c:pt>
                <c:pt idx="48" formatCode="_-* #,##0_-;\-* #,##0_-;_-* &quot;-&quot;??_-;_-@_-">
                  <c:v>4774.8615246877143</c:v>
                </c:pt>
                <c:pt idx="49" formatCode="_-* #,##0_-;\-* #,##0_-;_-* &quot;-&quot;??_-;_-@_-">
                  <c:v>4900.2810573524812</c:v>
                </c:pt>
                <c:pt idx="50" formatCode="_-* #,##0_-;\-* #,##0_-;_-* &quot;-&quot;??_-;_-@_-">
                  <c:v>5028.6947175552377</c:v>
                </c:pt>
                <c:pt idx="51" formatCode="_-* #,##0_-;\-* #,##0_-;_-* &quot;-&quot;??_-;_-@_-">
                  <c:v>5160.1849990845712</c:v>
                </c:pt>
                <c:pt idx="52" formatCode="_-* #,##0_-;\-* #,##0_-;_-* &quot;-&quot;??_-;_-@_-">
                  <c:v>5294.8356761792684</c:v>
                </c:pt>
                <c:pt idx="53" formatCode="_-* #,##0_-;\-* #,##0_-;_-* &quot;-&quot;??_-;_-@_-">
                  <c:v>5432.7319244388163</c:v>
                </c:pt>
                <c:pt idx="54" formatCode="_-* #,##0_-;\-* #,##0_-;_-* &quot;-&quot;??_-;_-@_-">
                  <c:v>5573.9604318647534</c:v>
                </c:pt>
                <c:pt idx="55" formatCode="_-* #,##0_-;\-* #,##0_-;_-* &quot;-&quot;??_-;_-@_-">
                  <c:v>5718.6095019463628</c:v>
                </c:pt>
                <c:pt idx="56" formatCode="_-* #,##0_-;\-* #,##0_-;_-* &quot;-&quot;??_-;_-@_-">
                  <c:v>5866.7691503399719</c:v>
                </c:pt>
                <c:pt idx="57" formatCode="_-* #,##0_-;\-* #,##0_-;_-* &quot;-&quot;??_-;_-@_-">
                  <c:v>6018.5311964054154</c:v>
                </c:pt>
                <c:pt idx="58" formatCode="_-* #,##0_-;\-* #,##0_-;_-* &quot;-&quot;??_-;_-@_-">
                  <c:v>6173.9893506373164</c:v>
                </c:pt>
                <c:pt idx="59" formatCode="_-* #,##0_-;\-* #,##0_-;_-* &quot;-&quot;??_-;_-@_-">
                  <c:v>6333.2392988492775</c:v>
                </c:pt>
                <c:pt idx="60" formatCode="_-* #,##0_-;\-* #,##0_-;_-* &quot;-&quot;??_-;_-@_-">
                  <c:v>6496.3787838252747</c:v>
                </c:pt>
              </c:numCache>
            </c:numRef>
          </c:val>
          <c:smooth val="0"/>
          <c:extLst>
            <c:ext xmlns:c16="http://schemas.microsoft.com/office/drawing/2014/chart" uri="{C3380CC4-5D6E-409C-BE32-E72D297353CC}">
              <c16:uniqueId val="{00000001-9464-4799-9B2B-3E93D65AB33E}"/>
            </c:ext>
          </c:extLst>
        </c:ser>
        <c:dLbls>
          <c:showLegendKey val="0"/>
          <c:showVal val="0"/>
          <c:showCatName val="0"/>
          <c:showSerName val="0"/>
          <c:showPercent val="0"/>
          <c:showBubbleSize val="0"/>
        </c:dLbls>
        <c:smooth val="0"/>
        <c:axId val="628084911"/>
        <c:axId val="634715647"/>
      </c:lineChart>
      <c:catAx>
        <c:axId val="628084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15647"/>
        <c:crosses val="autoZero"/>
        <c:auto val="1"/>
        <c:lblAlgn val="ctr"/>
        <c:lblOffset val="100"/>
        <c:noMultiLvlLbl val="0"/>
      </c:catAx>
      <c:valAx>
        <c:axId val="63471564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084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Domestic Aviation Passenger numbers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 data'!$B$6</c:f>
              <c:strCache>
                <c:ptCount val="1"/>
                <c:pt idx="0">
                  <c:v>Domestic Passenger numbers - Actuals</c:v>
                </c:pt>
              </c:strCache>
            </c:strRef>
          </c:tx>
          <c:spPr>
            <a:ln w="28575" cap="rnd">
              <a:solidFill>
                <a:schemeClr val="accent1"/>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data'!$B$30:$B$69</c:f>
              <c:numCache>
                <c:formatCode>_-* #,##0_-;\-* #,##0_-;_-* "-"??_-;_-@_-</c:formatCode>
                <c:ptCount val="40"/>
                <c:pt idx="0">
                  <c:v>9786374</c:v>
                </c:pt>
                <c:pt idx="1">
                  <c:v>10135420</c:v>
                </c:pt>
                <c:pt idx="2">
                  <c:v>10551253.5</c:v>
                </c:pt>
                <c:pt idx="3">
                  <c:v>10817631.5</c:v>
                </c:pt>
                <c:pt idx="4">
                  <c:v>11306711</c:v>
                </c:pt>
                <c:pt idx="5">
                  <c:v>12140755</c:v>
                </c:pt>
                <c:pt idx="6">
                  <c:v>12964335</c:v>
                </c:pt>
                <c:pt idx="7">
                  <c:v>13638688.5</c:v>
                </c:pt>
                <c:pt idx="8">
                  <c:v>13884520.5</c:v>
                </c:pt>
                <c:pt idx="9">
                  <c:v>8375573</c:v>
                </c:pt>
                <c:pt idx="10">
                  <c:v>8568809</c:v>
                </c:pt>
                <c:pt idx="11">
                  <c:v>10209592.5</c:v>
                </c:pt>
                <c:pt idx="12">
                  <c:v>12372493.5</c:v>
                </c:pt>
              </c:numCache>
            </c:numRef>
          </c:val>
          <c:smooth val="0"/>
          <c:extLst>
            <c:ext xmlns:c16="http://schemas.microsoft.com/office/drawing/2014/chart" uri="{C3380CC4-5D6E-409C-BE32-E72D297353CC}">
              <c16:uniqueId val="{00000000-DD36-4E76-99B8-05432E76C33A}"/>
            </c:ext>
          </c:extLst>
        </c:ser>
        <c:ser>
          <c:idx val="1"/>
          <c:order val="1"/>
          <c:tx>
            <c:strRef>
              <c:f>'Summary data'!$C$6</c:f>
              <c:strCache>
                <c:ptCount val="1"/>
                <c:pt idx="0">
                  <c:v>Domestic Passenger numbers - Low scenario</c:v>
                </c:pt>
              </c:strCache>
            </c:strRef>
          </c:tx>
          <c:spPr>
            <a:ln w="28575" cap="rnd">
              <a:solidFill>
                <a:schemeClr val="accent4"/>
              </a:solidFill>
              <a:prstDash val="sysDot"/>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data'!$C$30:$C$69</c:f>
              <c:numCache>
                <c:formatCode>_-* #,##0_-;\-* #,##0_-;_-* "-"??_-;_-@_-</c:formatCode>
                <c:ptCount val="40"/>
                <c:pt idx="12">
                  <c:v>12372493.5</c:v>
                </c:pt>
                <c:pt idx="13">
                  <c:v>12610277.669280786</c:v>
                </c:pt>
                <c:pt idx="14">
                  <c:v>12838354.62128496</c:v>
                </c:pt>
                <c:pt idx="15">
                  <c:v>13056952.391732546</c:v>
                </c:pt>
                <c:pt idx="16">
                  <c:v>13396864.522442693</c:v>
                </c:pt>
                <c:pt idx="17">
                  <c:v>13733112.088091344</c:v>
                </c:pt>
                <c:pt idx="18">
                  <c:v>14065721.167637035</c:v>
                </c:pt>
                <c:pt idx="19">
                  <c:v>14394717.789435154</c:v>
                </c:pt>
                <c:pt idx="20">
                  <c:v>14720127.921283014</c:v>
                </c:pt>
                <c:pt idx="21">
                  <c:v>15041977.461618427</c:v>
                </c:pt>
                <c:pt idx="22">
                  <c:v>15360292.231722936</c:v>
                </c:pt>
                <c:pt idx="23">
                  <c:v>15675097.968803342</c:v>
                </c:pt>
                <c:pt idx="24">
                  <c:v>15986420.31984378</c:v>
                </c:pt>
                <c:pt idx="25">
                  <c:v>16294284.836136064</c:v>
                </c:pt>
                <c:pt idx="26">
                  <c:v>16598716.968408953</c:v>
                </c:pt>
                <c:pt idx="27">
                  <c:v>16899742.062487885</c:v>
                </c:pt>
                <c:pt idx="28">
                  <c:v>17197385.355425801</c:v>
                </c:pt>
                <c:pt idx="29">
                  <c:v>17491671.972053558</c:v>
                </c:pt>
                <c:pt idx="30">
                  <c:v>17782626.921904929</c:v>
                </c:pt>
                <c:pt idx="31">
                  <c:v>18070275.096476834</c:v>
                </c:pt>
                <c:pt idx="32">
                  <c:v>18354641.266790319</c:v>
                </c:pt>
                <c:pt idx="33">
                  <c:v>18635750.081221856</c:v>
                </c:pt>
                <c:pt idx="34">
                  <c:v>18913626.0635782</c:v>
                </c:pt>
                <c:pt idx="35">
                  <c:v>19188293.611391045</c:v>
                </c:pt>
                <c:pt idx="36">
                  <c:v>19459776.994410459</c:v>
                </c:pt>
                <c:pt idx="37">
                  <c:v>19728100.353278402</c:v>
                </c:pt>
                <c:pt idx="38">
                  <c:v>19993287.698365644</c:v>
                </c:pt>
                <c:pt idx="39">
                  <c:v>20255362.908757161</c:v>
                </c:pt>
              </c:numCache>
            </c:numRef>
          </c:val>
          <c:smooth val="0"/>
          <c:extLst>
            <c:ext xmlns:c16="http://schemas.microsoft.com/office/drawing/2014/chart" uri="{C3380CC4-5D6E-409C-BE32-E72D297353CC}">
              <c16:uniqueId val="{00000001-DD36-4E76-99B8-05432E76C33A}"/>
            </c:ext>
          </c:extLst>
        </c:ser>
        <c:ser>
          <c:idx val="2"/>
          <c:order val="2"/>
          <c:tx>
            <c:strRef>
              <c:f>'Summary data'!$D$6</c:f>
              <c:strCache>
                <c:ptCount val="1"/>
                <c:pt idx="0">
                  <c:v>Domestic Passenger numbers - Central scenario</c:v>
                </c:pt>
              </c:strCache>
            </c:strRef>
          </c:tx>
          <c:spPr>
            <a:ln w="28575" cap="rnd">
              <a:solidFill>
                <a:schemeClr val="accent2"/>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data'!$D$30:$D$69</c:f>
              <c:numCache>
                <c:formatCode>_-* #,##0_-;\-* #,##0_-;_-* "-"??_-;_-@_-</c:formatCode>
                <c:ptCount val="40"/>
                <c:pt idx="12">
                  <c:v>12372493.5</c:v>
                </c:pt>
                <c:pt idx="13">
                  <c:v>12795865.071780786</c:v>
                </c:pt>
                <c:pt idx="14">
                  <c:v>13219236.643561572</c:v>
                </c:pt>
                <c:pt idx="15">
                  <c:v>13642608.215342356</c:v>
                </c:pt>
                <c:pt idx="16">
                  <c:v>14065979.787123142</c:v>
                </c:pt>
                <c:pt idx="17">
                  <c:v>14489351.358903926</c:v>
                </c:pt>
                <c:pt idx="18">
                  <c:v>14912722.930684712</c:v>
                </c:pt>
                <c:pt idx="19">
                  <c:v>15336094.502465498</c:v>
                </c:pt>
                <c:pt idx="20">
                  <c:v>15759466.074246284</c:v>
                </c:pt>
                <c:pt idx="21">
                  <c:v>16182837.64602707</c:v>
                </c:pt>
                <c:pt idx="22">
                  <c:v>16606209.217807854</c:v>
                </c:pt>
                <c:pt idx="23">
                  <c:v>17029580.789588638</c:v>
                </c:pt>
                <c:pt idx="24">
                  <c:v>17452952.361369424</c:v>
                </c:pt>
                <c:pt idx="25">
                  <c:v>17876323.933150209</c:v>
                </c:pt>
                <c:pt idx="26">
                  <c:v>18299695.504930992</c:v>
                </c:pt>
                <c:pt idx="27">
                  <c:v>18723067.076711778</c:v>
                </c:pt>
                <c:pt idx="28">
                  <c:v>19146438.648492564</c:v>
                </c:pt>
                <c:pt idx="29">
                  <c:v>19569810.220273349</c:v>
                </c:pt>
                <c:pt idx="30">
                  <c:v>19993181.792054135</c:v>
                </c:pt>
                <c:pt idx="31">
                  <c:v>20416553.363834921</c:v>
                </c:pt>
                <c:pt idx="32">
                  <c:v>20839924.935615707</c:v>
                </c:pt>
                <c:pt idx="33">
                  <c:v>21263296.507396493</c:v>
                </c:pt>
                <c:pt idx="34">
                  <c:v>21686668.079177279</c:v>
                </c:pt>
                <c:pt idx="35">
                  <c:v>22110039.650958061</c:v>
                </c:pt>
                <c:pt idx="36">
                  <c:v>22533411.222738847</c:v>
                </c:pt>
                <c:pt idx="37">
                  <c:v>22956782.794519633</c:v>
                </c:pt>
                <c:pt idx="38">
                  <c:v>23380154.366300419</c:v>
                </c:pt>
                <c:pt idx="39">
                  <c:v>23803525.938081201</c:v>
                </c:pt>
              </c:numCache>
            </c:numRef>
          </c:val>
          <c:smooth val="0"/>
          <c:extLst>
            <c:ext xmlns:c16="http://schemas.microsoft.com/office/drawing/2014/chart" uri="{C3380CC4-5D6E-409C-BE32-E72D297353CC}">
              <c16:uniqueId val="{00000002-DD36-4E76-99B8-05432E76C33A}"/>
            </c:ext>
          </c:extLst>
        </c:ser>
        <c:ser>
          <c:idx val="3"/>
          <c:order val="3"/>
          <c:tx>
            <c:strRef>
              <c:f>'Summary data'!$E$6</c:f>
              <c:strCache>
                <c:ptCount val="1"/>
                <c:pt idx="0">
                  <c:v>Domestic Passenger numbers - High scenario</c:v>
                </c:pt>
              </c:strCache>
            </c:strRef>
          </c:tx>
          <c:spPr>
            <a:ln w="28575" cap="rnd">
              <a:solidFill>
                <a:schemeClr val="accent3"/>
              </a:solidFill>
              <a:prstDash val="sysDot"/>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data'!$E$30:$E$69</c:f>
              <c:numCache>
                <c:formatCode>_-* #,##0_-;\-* #,##0_-;_-* "-"??_-;_-@_-</c:formatCode>
                <c:ptCount val="40"/>
                <c:pt idx="12">
                  <c:v>12372493.5</c:v>
                </c:pt>
                <c:pt idx="13">
                  <c:v>13167039.876780786</c:v>
                </c:pt>
                <c:pt idx="14">
                  <c:v>13997703.554339793</c:v>
                </c:pt>
                <c:pt idx="15">
                  <c:v>14865938.138312506</c:v>
                </c:pt>
                <c:pt idx="16">
                  <c:v>15401603.044108706</c:v>
                </c:pt>
                <c:pt idx="17">
                  <c:v>15942183.521924235</c:v>
                </c:pt>
                <c:pt idx="18">
                  <c:v>16487717.037668806</c:v>
                </c:pt>
                <c:pt idx="19">
                  <c:v>17038241.210563712</c:v>
                </c:pt>
                <c:pt idx="20">
                  <c:v>17593793.821897179</c:v>
                </c:pt>
                <c:pt idx="21">
                  <c:v>18154412.822985612</c:v>
                </c:pt>
                <c:pt idx="22">
                  <c:v>18720136.34244753</c:v>
                </c:pt>
                <c:pt idx="23">
                  <c:v>19291002.692880448</c:v>
                </c:pt>
                <c:pt idx="24">
                  <c:v>19867050.37701736</c:v>
                </c:pt>
                <c:pt idx="25">
                  <c:v>20448318.093428228</c:v>
                </c:pt>
                <c:pt idx="26">
                  <c:v>21034844.741822403</c:v>
                </c:pt>
                <c:pt idx="27">
                  <c:v>21626669.428000163</c:v>
                </c:pt>
                <c:pt idx="28">
                  <c:v>22223831.468494814</c:v>
                </c:pt>
                <c:pt idx="29">
                  <c:v>22826370.394941378</c:v>
                </c:pt>
                <c:pt idx="30">
                  <c:v>23434325.958203036</c:v>
                </c:pt>
                <c:pt idx="31">
                  <c:v>24047738.13228254</c:v>
                </c:pt>
                <c:pt idx="32">
                  <c:v>24666647.118042417</c:v>
                </c:pt>
                <c:pt idx="33">
                  <c:v>25291093.346754786</c:v>
                </c:pt>
                <c:pt idx="34">
                  <c:v>25921117.483499128</c:v>
                </c:pt>
                <c:pt idx="35">
                  <c:v>26556760.430424169</c:v>
                </c:pt>
                <c:pt idx="36">
                  <c:v>27198063.329888135</c:v>
                </c:pt>
                <c:pt idx="37">
                  <c:v>27845067.567490123</c:v>
                </c:pt>
                <c:pt idx="38">
                  <c:v>28497814.775003698</c:v>
                </c:pt>
                <c:pt idx="39">
                  <c:v>29156346.833222799</c:v>
                </c:pt>
              </c:numCache>
            </c:numRef>
          </c:val>
          <c:smooth val="0"/>
          <c:extLst>
            <c:ext xmlns:c16="http://schemas.microsoft.com/office/drawing/2014/chart" uri="{C3380CC4-5D6E-409C-BE32-E72D297353CC}">
              <c16:uniqueId val="{00000003-DD36-4E76-99B8-05432E76C33A}"/>
            </c:ext>
          </c:extLst>
        </c:ser>
        <c:dLbls>
          <c:showLegendKey val="0"/>
          <c:showVal val="0"/>
          <c:showCatName val="0"/>
          <c:showSerName val="0"/>
          <c:showPercent val="0"/>
          <c:showBubbleSize val="0"/>
        </c:dLbls>
        <c:smooth val="0"/>
        <c:axId val="660071487"/>
        <c:axId val="2001722719"/>
      </c:lineChart>
      <c:catAx>
        <c:axId val="66007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722719"/>
        <c:crosses val="autoZero"/>
        <c:auto val="1"/>
        <c:lblAlgn val="ctr"/>
        <c:lblOffset val="100"/>
        <c:noMultiLvlLbl val="0"/>
      </c:catAx>
      <c:valAx>
        <c:axId val="2001722719"/>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07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International Aviation Passenger numbers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 data'!$F$6</c:f>
              <c:strCache>
                <c:ptCount val="1"/>
                <c:pt idx="0">
                  <c:v>International Passenger numbers - Actuals</c:v>
                </c:pt>
              </c:strCache>
            </c:strRef>
          </c:tx>
          <c:spPr>
            <a:ln w="28575" cap="rnd">
              <a:solidFill>
                <a:schemeClr val="accent1"/>
              </a:solidFill>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data'!$F$9:$F$69</c:f>
              <c:numCache>
                <c:formatCode>_-* #,##0_-;\-* #,##0_-;_-* "-"??_-;_-@_-</c:formatCode>
                <c:ptCount val="61"/>
                <c:pt idx="0">
                  <c:v>3508930</c:v>
                </c:pt>
                <c:pt idx="1">
                  <c:v>3586684</c:v>
                </c:pt>
                <c:pt idx="2">
                  <c:v>3682834</c:v>
                </c:pt>
                <c:pt idx="3">
                  <c:v>3985010</c:v>
                </c:pt>
                <c:pt idx="4">
                  <c:v>4367195</c:v>
                </c:pt>
                <c:pt idx="5">
                  <c:v>4746918</c:v>
                </c:pt>
                <c:pt idx="6">
                  <c:v>5336180</c:v>
                </c:pt>
                <c:pt idx="7">
                  <c:v>5365780</c:v>
                </c:pt>
                <c:pt idx="8">
                  <c:v>5440095</c:v>
                </c:pt>
                <c:pt idx="9">
                  <c:v>5730914</c:v>
                </c:pt>
                <c:pt idx="10">
                  <c:v>6258414</c:v>
                </c:pt>
                <c:pt idx="11">
                  <c:v>6554077</c:v>
                </c:pt>
                <c:pt idx="12">
                  <c:v>6820579</c:v>
                </c:pt>
                <c:pt idx="13">
                  <c:v>7115745</c:v>
                </c:pt>
                <c:pt idx="14">
                  <c:v>8325146.0000000009</c:v>
                </c:pt>
                <c:pt idx="15">
                  <c:v>8687717</c:v>
                </c:pt>
                <c:pt idx="16">
                  <c:v>8732440</c:v>
                </c:pt>
                <c:pt idx="17">
                  <c:v>9055935</c:v>
                </c:pt>
                <c:pt idx="18">
                  <c:v>9037273</c:v>
                </c:pt>
                <c:pt idx="19">
                  <c:v>8917392</c:v>
                </c:pt>
                <c:pt idx="20">
                  <c:v>9268999</c:v>
                </c:pt>
                <c:pt idx="21">
                  <c:v>10067789</c:v>
                </c:pt>
                <c:pt idx="22">
                  <c:v>10007051</c:v>
                </c:pt>
                <c:pt idx="23">
                  <c:v>10616388</c:v>
                </c:pt>
                <c:pt idx="24">
                  <c:v>11179240</c:v>
                </c:pt>
                <c:pt idx="25">
                  <c:v>12061378</c:v>
                </c:pt>
                <c:pt idx="26">
                  <c:v>13377871</c:v>
                </c:pt>
                <c:pt idx="27">
                  <c:v>14304089</c:v>
                </c:pt>
                <c:pt idx="28">
                  <c:v>14819022</c:v>
                </c:pt>
                <c:pt idx="29">
                  <c:v>15000596</c:v>
                </c:pt>
                <c:pt idx="30">
                  <c:v>3651279</c:v>
                </c:pt>
                <c:pt idx="31">
                  <c:v>836855</c:v>
                </c:pt>
                <c:pt idx="32">
                  <c:v>5953232</c:v>
                </c:pt>
                <c:pt idx="33">
                  <c:v>12059541</c:v>
                </c:pt>
              </c:numCache>
            </c:numRef>
          </c:val>
          <c:smooth val="0"/>
          <c:extLst>
            <c:ext xmlns:c16="http://schemas.microsoft.com/office/drawing/2014/chart" uri="{C3380CC4-5D6E-409C-BE32-E72D297353CC}">
              <c16:uniqueId val="{00000000-304E-402B-A262-DF946E08AC51}"/>
            </c:ext>
          </c:extLst>
        </c:ser>
        <c:ser>
          <c:idx val="1"/>
          <c:order val="1"/>
          <c:tx>
            <c:strRef>
              <c:f>'Summary data'!$G$6</c:f>
              <c:strCache>
                <c:ptCount val="1"/>
                <c:pt idx="0">
                  <c:v>International Passenger numbers - Low scenario</c:v>
                </c:pt>
              </c:strCache>
            </c:strRef>
          </c:tx>
          <c:spPr>
            <a:ln w="28575" cap="rnd">
              <a:solidFill>
                <a:schemeClr val="accent4"/>
              </a:solidFill>
              <a:prstDash val="sysDot"/>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data'!$G$9:$G$69</c:f>
              <c:numCache>
                <c:formatCode>_-* #,##0_-;\-* #,##0_-;_-* "-"??_-;_-@_-</c:formatCode>
                <c:ptCount val="61"/>
                <c:pt idx="33">
                  <c:v>12059541</c:v>
                </c:pt>
                <c:pt idx="34">
                  <c:v>13205197.395</c:v>
                </c:pt>
                <c:pt idx="35">
                  <c:v>13535327.329874998</c:v>
                </c:pt>
                <c:pt idx="36">
                  <c:v>13873710.513121871</c:v>
                </c:pt>
                <c:pt idx="37">
                  <c:v>14220553.275949918</c:v>
                </c:pt>
                <c:pt idx="38">
                  <c:v>14576067.107848665</c:v>
                </c:pt>
                <c:pt idx="39">
                  <c:v>14940468.78554488</c:v>
                </c:pt>
                <c:pt idx="40">
                  <c:v>15313980.505183501</c:v>
                </c:pt>
                <c:pt idx="41">
                  <c:v>15696830.017813087</c:v>
                </c:pt>
                <c:pt idx="42">
                  <c:v>16089250.768258411</c:v>
                </c:pt>
                <c:pt idx="43">
                  <c:v>16491482.03746487</c:v>
                </c:pt>
                <c:pt idx="44">
                  <c:v>16903769.088401489</c:v>
                </c:pt>
                <c:pt idx="45">
                  <c:v>17326363.315611526</c:v>
                </c:pt>
                <c:pt idx="46">
                  <c:v>17759522.398501813</c:v>
                </c:pt>
                <c:pt idx="47">
                  <c:v>18203510.458464358</c:v>
                </c:pt>
                <c:pt idx="48">
                  <c:v>18658598.219925966</c:v>
                </c:pt>
                <c:pt idx="49">
                  <c:v>19125063.175424114</c:v>
                </c:pt>
                <c:pt idx="50">
                  <c:v>19603189.754809715</c:v>
                </c:pt>
                <c:pt idx="51">
                  <c:v>20093269.498679955</c:v>
                </c:pt>
                <c:pt idx="52">
                  <c:v>20595601.236146953</c:v>
                </c:pt>
                <c:pt idx="53">
                  <c:v>21110491.267050624</c:v>
                </c:pt>
                <c:pt idx="54">
                  <c:v>21638253.548726887</c:v>
                </c:pt>
                <c:pt idx="55">
                  <c:v>22179209.887445055</c:v>
                </c:pt>
                <c:pt idx="56">
                  <c:v>22733690.134631179</c:v>
                </c:pt>
                <c:pt idx="57">
                  <c:v>23302032.387996957</c:v>
                </c:pt>
                <c:pt idx="58">
                  <c:v>23884583.19769688</c:v>
                </c:pt>
                <c:pt idx="59">
                  <c:v>24481697.7776393</c:v>
                </c:pt>
                <c:pt idx="60">
                  <c:v>25093740.222080279</c:v>
                </c:pt>
              </c:numCache>
            </c:numRef>
          </c:val>
          <c:smooth val="0"/>
          <c:extLst>
            <c:ext xmlns:c16="http://schemas.microsoft.com/office/drawing/2014/chart" uri="{C3380CC4-5D6E-409C-BE32-E72D297353CC}">
              <c16:uniqueId val="{00000001-304E-402B-A262-DF946E08AC51}"/>
            </c:ext>
          </c:extLst>
        </c:ser>
        <c:ser>
          <c:idx val="2"/>
          <c:order val="2"/>
          <c:tx>
            <c:strRef>
              <c:f>'Summary data'!$H$6</c:f>
              <c:strCache>
                <c:ptCount val="1"/>
                <c:pt idx="0">
                  <c:v>International Passenger numbers - Central scenario</c:v>
                </c:pt>
              </c:strCache>
            </c:strRef>
          </c:tx>
          <c:spPr>
            <a:ln w="28575" cap="rnd">
              <a:solidFill>
                <a:schemeClr val="accent2"/>
              </a:solidFill>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data'!$H$9:$H$69</c:f>
              <c:numCache>
                <c:formatCode>_-* #,##0_-;\-* #,##0_-;_-* "-"??_-;_-@_-</c:formatCode>
                <c:ptCount val="61"/>
                <c:pt idx="33">
                  <c:v>12059541</c:v>
                </c:pt>
                <c:pt idx="34">
                  <c:v>13205197.395</c:v>
                </c:pt>
                <c:pt idx="35">
                  <c:v>14063535.225674998</c:v>
                </c:pt>
                <c:pt idx="36">
                  <c:v>14696394.310830371</c:v>
                </c:pt>
                <c:pt idx="37">
                  <c:v>15210768.111709433</c:v>
                </c:pt>
                <c:pt idx="38">
                  <c:v>15743144.995619262</c:v>
                </c:pt>
                <c:pt idx="39">
                  <c:v>16294155.070465935</c:v>
                </c:pt>
                <c:pt idx="40">
                  <c:v>16864450.49793224</c:v>
                </c:pt>
                <c:pt idx="41">
                  <c:v>17454706.265359867</c:v>
                </c:pt>
                <c:pt idx="42">
                  <c:v>18065620.98464746</c:v>
                </c:pt>
                <c:pt idx="43">
                  <c:v>18697917.71911012</c:v>
                </c:pt>
                <c:pt idx="44">
                  <c:v>19352344.839278974</c:v>
                </c:pt>
                <c:pt idx="45">
                  <c:v>20029676.908653736</c:v>
                </c:pt>
                <c:pt idx="46">
                  <c:v>20730715.600456614</c:v>
                </c:pt>
                <c:pt idx="47">
                  <c:v>21456290.646472596</c:v>
                </c:pt>
                <c:pt idx="48">
                  <c:v>22207260.819099136</c:v>
                </c:pt>
                <c:pt idx="49">
                  <c:v>22984514.947767604</c:v>
                </c:pt>
                <c:pt idx="50">
                  <c:v>23788972.970939469</c:v>
                </c:pt>
                <c:pt idx="51">
                  <c:v>24621587.024922349</c:v>
                </c:pt>
                <c:pt idx="52">
                  <c:v>25483342.570794627</c:v>
                </c:pt>
                <c:pt idx="53">
                  <c:v>26375259.560772438</c:v>
                </c:pt>
                <c:pt idx="54">
                  <c:v>27298393.64539947</c:v>
                </c:pt>
                <c:pt idx="55">
                  <c:v>28253837.422988448</c:v>
                </c:pt>
                <c:pt idx="56">
                  <c:v>29242721.732793041</c:v>
                </c:pt>
                <c:pt idx="57">
                  <c:v>30266216.993440796</c:v>
                </c:pt>
                <c:pt idx="58">
                  <c:v>31325534.58821122</c:v>
                </c:pt>
                <c:pt idx="59">
                  <c:v>32421928.29879861</c:v>
                </c:pt>
                <c:pt idx="60">
                  <c:v>33556695.789256558</c:v>
                </c:pt>
              </c:numCache>
            </c:numRef>
          </c:val>
          <c:smooth val="0"/>
          <c:extLst>
            <c:ext xmlns:c16="http://schemas.microsoft.com/office/drawing/2014/chart" uri="{C3380CC4-5D6E-409C-BE32-E72D297353CC}">
              <c16:uniqueId val="{00000002-304E-402B-A262-DF946E08AC51}"/>
            </c:ext>
          </c:extLst>
        </c:ser>
        <c:ser>
          <c:idx val="3"/>
          <c:order val="3"/>
          <c:tx>
            <c:strRef>
              <c:f>'Summary data'!$I$6</c:f>
              <c:strCache>
                <c:ptCount val="1"/>
                <c:pt idx="0">
                  <c:v>International Passenger numbers - High scenario</c:v>
                </c:pt>
              </c:strCache>
            </c:strRef>
          </c:tx>
          <c:spPr>
            <a:ln w="28575" cap="rnd">
              <a:solidFill>
                <a:schemeClr val="accent3"/>
              </a:solidFill>
              <a:prstDash val="sysDot"/>
              <a:round/>
            </a:ln>
            <a:effectLst/>
          </c:spPr>
          <c:marker>
            <c:symbol val="none"/>
          </c:marker>
          <c:cat>
            <c:numRef>
              <c:f>'Summary data'!$A$9:$A$69</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'Summary data'!$I$9:$I$69</c:f>
              <c:numCache>
                <c:formatCode>_-* #,##0_-;\-* #,##0_-;_-* "-"??_-;_-@_-</c:formatCode>
                <c:ptCount val="61"/>
                <c:pt idx="33">
                  <c:v>12059541</c:v>
                </c:pt>
                <c:pt idx="34">
                  <c:v>13446388.215</c:v>
                </c:pt>
                <c:pt idx="35">
                  <c:v>14589331.213274999</c:v>
                </c:pt>
                <c:pt idx="36">
                  <c:v>15391744.430005122</c:v>
                </c:pt>
                <c:pt idx="37">
                  <c:v>16084372.929355351</c:v>
                </c:pt>
                <c:pt idx="38">
                  <c:v>16727747.846529562</c:v>
                </c:pt>
                <c:pt idx="39">
                  <c:v>17396857.76039074</c:v>
                </c:pt>
                <c:pt idx="40">
                  <c:v>18092732.070806365</c:v>
                </c:pt>
                <c:pt idx="41">
                  <c:v>18816441.353638615</c:v>
                </c:pt>
                <c:pt idx="42">
                  <c:v>19569099.007784158</c:v>
                </c:pt>
                <c:pt idx="43">
                  <c:v>20351862.968095522</c:v>
                </c:pt>
                <c:pt idx="44">
                  <c:v>21165937.486819338</c:v>
                </c:pt>
                <c:pt idx="45">
                  <c:v>22012574.986292109</c:v>
                </c:pt>
                <c:pt idx="46">
                  <c:v>22893077.985743791</c:v>
                </c:pt>
                <c:pt idx="47">
                  <c:v>23808801.105173539</c:v>
                </c:pt>
                <c:pt idx="48">
                  <c:v>24761153.149380475</c:v>
                </c:pt>
                <c:pt idx="49">
                  <c:v>25751599.275355689</c:v>
                </c:pt>
                <c:pt idx="50">
                  <c:v>26781663.246369913</c:v>
                </c:pt>
                <c:pt idx="51">
                  <c:v>27852929.776224706</c:v>
                </c:pt>
                <c:pt idx="52">
                  <c:v>28967046.96727369</c:v>
                </c:pt>
                <c:pt idx="53">
                  <c:v>30125728.845964633</c:v>
                </c:pt>
                <c:pt idx="54">
                  <c:v>31330757.999803212</c:v>
                </c:pt>
                <c:pt idx="55">
                  <c:v>32583988.319795333</c:v>
                </c:pt>
                <c:pt idx="56">
                  <c:v>33887347.852587141</c:v>
                </c:pt>
                <c:pt idx="57">
                  <c:v>35242841.766690619</c:v>
                </c:pt>
                <c:pt idx="58">
                  <c:v>36652555.437358238</c:v>
                </c:pt>
                <c:pt idx="59">
                  <c:v>38118657.654852562</c:v>
                </c:pt>
                <c:pt idx="60">
                  <c:v>39643403.961046658</c:v>
                </c:pt>
              </c:numCache>
            </c:numRef>
          </c:val>
          <c:smooth val="0"/>
          <c:extLst>
            <c:ext xmlns:c16="http://schemas.microsoft.com/office/drawing/2014/chart" uri="{C3380CC4-5D6E-409C-BE32-E72D297353CC}">
              <c16:uniqueId val="{00000003-304E-402B-A262-DF946E08AC51}"/>
            </c:ext>
          </c:extLst>
        </c:ser>
        <c:dLbls>
          <c:showLegendKey val="0"/>
          <c:showVal val="0"/>
          <c:showCatName val="0"/>
          <c:showSerName val="0"/>
          <c:showPercent val="0"/>
          <c:showBubbleSize val="0"/>
        </c:dLbls>
        <c:smooth val="0"/>
        <c:axId val="660071487"/>
        <c:axId val="2001722719"/>
      </c:lineChart>
      <c:catAx>
        <c:axId val="66007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722719"/>
        <c:crosses val="autoZero"/>
        <c:auto val="1"/>
        <c:lblAlgn val="ctr"/>
        <c:lblOffset val="100"/>
        <c:noMultiLvlLbl val="0"/>
      </c:catAx>
      <c:valAx>
        <c:axId val="2001722719"/>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07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Domestic average distance</a:t>
            </a:r>
            <a:r>
              <a:rPr lang="en-NZ" b="1" baseline="0"/>
              <a:t> travelled per passenger (km)</a:t>
            </a:r>
            <a:endParaRPr lang="en-NZ"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lineChart>
        <c:grouping val="standard"/>
        <c:varyColors val="0"/>
        <c:ser>
          <c:idx val="0"/>
          <c:order val="0"/>
          <c:tx>
            <c:strRef>
              <c:f>'Summary data'!$J$8</c:f>
              <c:strCache>
                <c:ptCount val="1"/>
                <c:pt idx="0">
                  <c:v>Historic</c:v>
                </c:pt>
              </c:strCache>
            </c:strRef>
          </c:tx>
          <c:spPr>
            <a:ln w="28575" cap="rnd">
              <a:solidFill>
                <a:schemeClr val="accent1"/>
              </a:solidFill>
              <a:round/>
            </a:ln>
            <a:effectLst/>
          </c:spPr>
          <c:marker>
            <c:symbol val="none"/>
          </c:marker>
          <c:cat>
            <c:numRef>
              <c:f>'Summary data'!$A$29:$A$69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'Summary data'!$J$29:$J$69</c:f>
              <c:numCache>
                <c:formatCode>_-* #,##0_-;\-* #,##0_-;_-* "-"??_-;_-@_-</c:formatCode>
                <c:ptCount val="41"/>
                <c:pt idx="0">
                  <c:v>501.0855662329547</c:v>
                </c:pt>
                <c:pt idx="1">
                  <c:v>501.90693639942361</c:v>
                </c:pt>
                <c:pt idx="2">
                  <c:v>517.15650212001424</c:v>
                </c:pt>
                <c:pt idx="3">
                  <c:v>524.82381661961301</c:v>
                </c:pt>
                <c:pt idx="4">
                  <c:v>524.71655644585314</c:v>
                </c:pt>
                <c:pt idx="5">
                  <c:v>525.29974584272077</c:v>
                </c:pt>
                <c:pt idx="6">
                  <c:v>529.4451736545368</c:v>
                </c:pt>
                <c:pt idx="7">
                  <c:v>528.70374728059062</c:v>
                </c:pt>
                <c:pt idx="8">
                  <c:v>532.76083239417312</c:v>
                </c:pt>
                <c:pt idx="9">
                  <c:v>535.03695643810522</c:v>
                </c:pt>
                <c:pt idx="10">
                  <c:v>545.63709560946813</c:v>
                </c:pt>
                <c:pt idx="11">
                  <c:v>538.28820965721661</c:v>
                </c:pt>
                <c:pt idx="12">
                  <c:v>548.21834439015242</c:v>
                </c:pt>
                <c:pt idx="13">
                  <c:v>553.93972420221496</c:v>
                </c:pt>
              </c:numCache>
            </c:numRef>
          </c:val>
          <c:smooth val="0"/>
          <c:extLst>
            <c:ext xmlns:c16="http://schemas.microsoft.com/office/drawing/2014/chart" uri="{C3380CC4-5D6E-409C-BE32-E72D297353CC}">
              <c16:uniqueId val="{00000000-F9C2-4508-80BF-BAE414696B2B}"/>
            </c:ext>
          </c:extLst>
        </c:ser>
        <c:ser>
          <c:idx val="1"/>
          <c:order val="1"/>
          <c:tx>
            <c:strRef>
              <c:f>'Summary data'!$K$8</c:f>
              <c:strCache>
                <c:ptCount val="1"/>
                <c:pt idx="0">
                  <c:v>Projection</c:v>
                </c:pt>
              </c:strCache>
            </c:strRef>
          </c:tx>
          <c:spPr>
            <a:ln w="28575" cap="rnd">
              <a:solidFill>
                <a:schemeClr val="accent2"/>
              </a:solidFill>
              <a:round/>
            </a:ln>
            <a:effectLst/>
          </c:spPr>
          <c:marker>
            <c:symbol val="none"/>
          </c:marker>
          <c:cat>
            <c:numRef>
              <c:f>'Summary data'!$A$29:$A$69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'Summary data'!$K$29:$K$69</c:f>
              <c:numCache>
                <c:formatCode>_-* #,##0_-;\-* #,##0_-;_-* "-"??_-;_-@_-</c:formatCode>
                <c:ptCount val="41"/>
                <c:pt idx="13">
                  <c:v>553.93972420221496</c:v>
                </c:pt>
                <c:pt idx="14">
                  <c:v>555.04708545116671</c:v>
                </c:pt>
                <c:pt idx="15">
                  <c:v>556.08295272023531</c:v>
                </c:pt>
                <c:pt idx="16">
                  <c:v>557.05600044944276</c:v>
                </c:pt>
                <c:pt idx="17">
                  <c:v>557.97341425138711</c:v>
                </c:pt>
                <c:pt idx="18">
                  <c:v>558.84121326283309</c:v>
                </c:pt>
                <c:pt idx="19">
                  <c:v>559.66448971606189</c:v>
                </c:pt>
                <c:pt idx="20">
                  <c:v>560.44758999826183</c:v>
                </c:pt>
                <c:pt idx="21">
                  <c:v>561.19425355211104</c:v>
                </c:pt>
                <c:pt idx="22">
                  <c:v>561.90772087500466</c:v>
                </c:pt>
                <c:pt idx="23">
                  <c:v>562.5908185162823</c:v>
                </c:pt>
                <c:pt idx="24">
                  <c:v>563.24602671188848</c:v>
                </c:pt>
                <c:pt idx="25">
                  <c:v>563.8755337459653</c:v>
                </c:pt>
                <c:pt idx="26">
                  <c:v>564.4812800474341</c:v>
                </c:pt>
                <c:pt idx="27">
                  <c:v>565.06499426315725</c:v>
                </c:pt>
                <c:pt idx="28">
                  <c:v>565.62822299818561</c:v>
                </c:pt>
                <c:pt idx="29">
                  <c:v>566.17235551210888</c:v>
                </c:pt>
                <c:pt idx="30">
                  <c:v>566.69864436444402</c:v>
                </c:pt>
                <c:pt idx="31">
                  <c:v>567.2082227811776</c:v>
                </c:pt>
                <c:pt idx="32">
                  <c:v>567.70211934815802</c:v>
                </c:pt>
                <c:pt idx="33">
                  <c:v>568.18127051038482</c:v>
                </c:pt>
                <c:pt idx="34">
                  <c:v>568.6465312589836</c:v>
                </c:pt>
                <c:pt idx="35">
                  <c:v>569.09868431232906</c:v>
                </c:pt>
                <c:pt idx="36">
                  <c:v>569.53844803897266</c:v>
                </c:pt>
                <c:pt idx="37">
                  <c:v>569.96648332377504</c:v>
                </c:pt>
                <c:pt idx="38">
                  <c:v>570.38339954201194</c:v>
                </c:pt>
                <c:pt idx="39">
                  <c:v>570.78975977700384</c:v>
                </c:pt>
                <c:pt idx="40">
                  <c:v>571.18608539338481</c:v>
                </c:pt>
              </c:numCache>
            </c:numRef>
          </c:val>
          <c:smooth val="0"/>
          <c:extLst>
            <c:ext xmlns:c16="http://schemas.microsoft.com/office/drawing/2014/chart" uri="{C3380CC4-5D6E-409C-BE32-E72D297353CC}">
              <c16:uniqueId val="{00000001-F9C2-4508-80BF-BAE414696B2B}"/>
            </c:ext>
          </c:extLst>
        </c:ser>
        <c:dLbls>
          <c:showLegendKey val="0"/>
          <c:showVal val="0"/>
          <c:showCatName val="0"/>
          <c:showSerName val="0"/>
          <c:showPercent val="0"/>
          <c:showBubbleSize val="0"/>
        </c:dLbls>
        <c:smooth val="0"/>
        <c:axId val="444763439"/>
        <c:axId val="134351727"/>
      </c:lineChart>
      <c:catAx>
        <c:axId val="44476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351727"/>
        <c:crosses val="autoZero"/>
        <c:auto val="1"/>
        <c:lblAlgn val="ctr"/>
        <c:lblOffset val="100"/>
        <c:noMultiLvlLbl val="0"/>
      </c:catAx>
      <c:valAx>
        <c:axId val="13435172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763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International average distance</a:t>
            </a:r>
            <a:r>
              <a:rPr lang="en-NZ" b="1" baseline="0"/>
              <a:t> travelled per passenger (km)</a:t>
            </a:r>
            <a:endParaRPr lang="en-NZ"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lineChart>
        <c:grouping val="standard"/>
        <c:varyColors val="0"/>
        <c:ser>
          <c:idx val="0"/>
          <c:order val="0"/>
          <c:tx>
            <c:strRef>
              <c:f>'Summary data'!$L$8</c:f>
              <c:strCache>
                <c:ptCount val="1"/>
                <c:pt idx="0">
                  <c:v>Historic</c:v>
                </c:pt>
              </c:strCache>
            </c:strRef>
          </c:tx>
          <c:spPr>
            <a:ln w="28575" cap="rnd">
              <a:solidFill>
                <a:schemeClr val="accent1"/>
              </a:solidFill>
              <a:round/>
            </a:ln>
            <a:effectLst/>
          </c:spPr>
          <c:marker>
            <c:symbol val="none"/>
          </c:marker>
          <c:cat>
            <c:numRef>
              <c:f>'Summary data'!$A$29:$A$69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'Summary data'!$L$29:$L$69</c:f>
              <c:numCache>
                <c:formatCode>_-* #,##0_-;\-* #,##0_-;_-* "-"??_-;_-@_-</c:formatCode>
                <c:ptCount val="41"/>
                <c:pt idx="0">
                  <c:v>6037.9518499066298</c:v>
                </c:pt>
                <c:pt idx="1">
                  <c:v>6134.3132963040953</c:v>
                </c:pt>
                <c:pt idx="2">
                  <c:v>6164.5419879247338</c:v>
                </c:pt>
                <c:pt idx="3">
                  <c:v>6276.988506921798</c:v>
                </c:pt>
                <c:pt idx="4">
                  <c:v>6315.1558907677509</c:v>
                </c:pt>
                <c:pt idx="5">
                  <c:v>6392.1070398080055</c:v>
                </c:pt>
                <c:pt idx="6">
                  <c:v>6435.8444646614453</c:v>
                </c:pt>
                <c:pt idx="7">
                  <c:v>6726.9383365255371</c:v>
                </c:pt>
                <c:pt idx="8">
                  <c:v>6774.2796131326877</c:v>
                </c:pt>
                <c:pt idx="9">
                  <c:v>6825.1008508604118</c:v>
                </c:pt>
                <c:pt idx="10">
                  <c:v>7750.3960907409919</c:v>
                </c:pt>
                <c:pt idx="11">
                  <c:v>5816.9785058174266</c:v>
                </c:pt>
                <c:pt idx="12">
                  <c:v>5968.1534750396722</c:v>
                </c:pt>
                <c:pt idx="13">
                  <c:v>6512.3966652747176</c:v>
                </c:pt>
              </c:numCache>
            </c:numRef>
          </c:val>
          <c:smooth val="0"/>
          <c:extLst>
            <c:ext xmlns:c16="http://schemas.microsoft.com/office/drawing/2014/chart" uri="{C3380CC4-5D6E-409C-BE32-E72D297353CC}">
              <c16:uniqueId val="{00000000-6B1F-4080-9F11-FED8833B4B4B}"/>
            </c:ext>
          </c:extLst>
        </c:ser>
        <c:ser>
          <c:idx val="1"/>
          <c:order val="1"/>
          <c:tx>
            <c:strRef>
              <c:f>'Summary data'!$M$8</c:f>
              <c:strCache>
                <c:ptCount val="1"/>
                <c:pt idx="0">
                  <c:v>Projection</c:v>
                </c:pt>
              </c:strCache>
            </c:strRef>
          </c:tx>
          <c:spPr>
            <a:ln w="28575" cap="rnd">
              <a:solidFill>
                <a:schemeClr val="accent2"/>
              </a:solidFill>
              <a:round/>
            </a:ln>
            <a:effectLst/>
          </c:spPr>
          <c:marker>
            <c:symbol val="none"/>
          </c:marker>
          <c:cat>
            <c:numRef>
              <c:f>'Summary data'!$A$29:$A$69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'Summary data'!$M$29:$M$69</c:f>
              <c:numCache>
                <c:formatCode>_-* #,##0_-;\-* #,##0_-;_-* "-"??_-;_-@_-</c:formatCode>
                <c:ptCount val="41"/>
                <c:pt idx="13">
                  <c:v>6512.3966652747176</c:v>
                </c:pt>
                <c:pt idx="14">
                  <c:v>6691.9177181663299</c:v>
                </c:pt>
                <c:pt idx="15">
                  <c:v>6783.6721986394468</c:v>
                </c:pt>
                <c:pt idx="16">
                  <c:v>6874.5380982823099</c:v>
                </c:pt>
                <c:pt idx="17">
                  <c:v>6895.6712689849846</c:v>
                </c:pt>
                <c:pt idx="18">
                  <c:v>6915.7213210761674</c:v>
                </c:pt>
                <c:pt idx="19">
                  <c:v>6934.7965879101557</c:v>
                </c:pt>
                <c:pt idx="20">
                  <c:v>6952.9897985953039</c:v>
                </c:pt>
                <c:pt idx="21">
                  <c:v>6970.3809487083536</c:v>
                </c:pt>
                <c:pt idx="22">
                  <c:v>6987.0395384300673</c:v>
                </c:pt>
                <c:pt idx="23">
                  <c:v>7003.026338554303</c:v>
                </c:pt>
                <c:pt idx="24">
                  <c:v>7018.394799218383</c:v>
                </c:pt>
                <c:pt idx="25">
                  <c:v>7033.1921848452266</c:v>
                </c:pt>
                <c:pt idx="26">
                  <c:v>7047.4604968552758</c:v>
                </c:pt>
                <c:pt idx="27">
                  <c:v>7061.2372301253217</c:v>
                </c:pt>
                <c:pt idx="28">
                  <c:v>7074.5559979436666</c:v>
                </c:pt>
                <c:pt idx="29">
                  <c:v>7087.4470520137556</c:v>
                </c:pt>
                <c:pt idx="30">
                  <c:v>7099.9377180006977</c:v>
                </c:pt>
                <c:pt idx="31">
                  <c:v>7112.0527625882805</c:v>
                </c:pt>
                <c:pt idx="32">
                  <c:v>7123.8147045959022</c:v>
                </c:pt>
                <c:pt idx="33">
                  <c:v>7135.2440800988124</c:v>
                </c:pt>
                <c:pt idx="34">
                  <c:v>7146.3596694901125</c:v>
                </c:pt>
                <c:pt idx="35">
                  <c:v>7157.178692867582</c:v>
                </c:pt>
                <c:pt idx="36">
                  <c:v>7167.7169789119434</c:v>
                </c:pt>
                <c:pt idx="37">
                  <c:v>7177.98911146502</c:v>
                </c:pt>
                <c:pt idx="38">
                  <c:v>7188.0085572559374</c:v>
                </c:pt>
                <c:pt idx="39">
                  <c:v>7197.7877776164996</c:v>
                </c:pt>
                <c:pt idx="40">
                  <c:v>7207.3383265389521</c:v>
                </c:pt>
              </c:numCache>
            </c:numRef>
          </c:val>
          <c:smooth val="0"/>
          <c:extLst>
            <c:ext xmlns:c16="http://schemas.microsoft.com/office/drawing/2014/chart" uri="{C3380CC4-5D6E-409C-BE32-E72D297353CC}">
              <c16:uniqueId val="{00000001-6B1F-4080-9F11-FED8833B4B4B}"/>
            </c:ext>
          </c:extLst>
        </c:ser>
        <c:dLbls>
          <c:showLegendKey val="0"/>
          <c:showVal val="0"/>
          <c:showCatName val="0"/>
          <c:showSerName val="0"/>
          <c:showPercent val="0"/>
          <c:showBubbleSize val="0"/>
        </c:dLbls>
        <c:smooth val="0"/>
        <c:axId val="444763439"/>
        <c:axId val="134351727"/>
      </c:lineChart>
      <c:catAx>
        <c:axId val="44476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351727"/>
        <c:crosses val="autoZero"/>
        <c:auto val="1"/>
        <c:lblAlgn val="ctr"/>
        <c:lblOffset val="100"/>
        <c:noMultiLvlLbl val="0"/>
      </c:catAx>
      <c:valAx>
        <c:axId val="13435172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763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b="1"/>
              <a:t>Domestic Fuel Use per </a:t>
            </a:r>
            <a:r>
              <a:rPr lang="en-NZ" sz="1400" b="1" i="0" u="none" strike="noStrike" kern="1200" spc="0" baseline="0">
                <a:solidFill>
                  <a:sysClr val="windowText" lastClr="000000">
                    <a:lumMod val="65000"/>
                    <a:lumOff val="35000"/>
                  </a:sysClr>
                </a:solidFill>
                <a:latin typeface="+mn-lt"/>
                <a:ea typeface="+mn-ea"/>
                <a:cs typeface="+mn-cs"/>
              </a:rPr>
              <a:t>Passenger km </a:t>
            </a:r>
          </a:p>
          <a:p>
            <a:pPr>
              <a:defRPr b="1"/>
            </a:pPr>
            <a:r>
              <a:rPr lang="en-NZ" sz="1400" b="1" i="0" u="none" strike="noStrike" kern="1200" spc="0" baseline="0">
                <a:solidFill>
                  <a:sysClr val="windowText" lastClr="000000">
                    <a:lumMod val="65000"/>
                    <a:lumOff val="35000"/>
                  </a:sysClr>
                </a:solidFill>
                <a:latin typeface="+mn-lt"/>
                <a:ea typeface="+mn-ea"/>
                <a:cs typeface="+mn-cs"/>
              </a:rPr>
              <a:t>(tonne per million passenger km)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 data'!$N$8</c:f>
              <c:strCache>
                <c:ptCount val="1"/>
                <c:pt idx="0">
                  <c:v>Historic</c:v>
                </c:pt>
              </c:strCache>
            </c:strRef>
          </c:tx>
          <c:spPr>
            <a:ln w="28575" cap="rnd">
              <a:solidFill>
                <a:schemeClr val="accent1"/>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data'!$N$30:$N$69</c:f>
              <c:numCache>
                <c:formatCode>_-* #,##0.0_-;\-* #,##0.0_-;_-* "-"??_-;_-@_-</c:formatCode>
                <c:ptCount val="40"/>
                <c:pt idx="0">
                  <c:v>63.151919652178712</c:v>
                </c:pt>
                <c:pt idx="1">
                  <c:v>49.082106214831043</c:v>
                </c:pt>
                <c:pt idx="2">
                  <c:v>48.95021274004332</c:v>
                </c:pt>
                <c:pt idx="3">
                  <c:v>45.239825775903306</c:v>
                </c:pt>
                <c:pt idx="4">
                  <c:v>45.206597317327649</c:v>
                </c:pt>
                <c:pt idx="5">
                  <c:v>45.288908285838694</c:v>
                </c:pt>
                <c:pt idx="6">
                  <c:v>45.6757658332942</c:v>
                </c:pt>
                <c:pt idx="7">
                  <c:v>46.645422838390239</c:v>
                </c:pt>
                <c:pt idx="8">
                  <c:v>43.317100643627477</c:v>
                </c:pt>
                <c:pt idx="9">
                  <c:v>48.762104100881864</c:v>
                </c:pt>
                <c:pt idx="10">
                  <c:v>56.119158951926394</c:v>
                </c:pt>
                <c:pt idx="11">
                  <c:v>57.580698294303907</c:v>
                </c:pt>
                <c:pt idx="12">
                  <c:v>57.968352395939206</c:v>
                </c:pt>
              </c:numCache>
            </c:numRef>
          </c:val>
          <c:smooth val="0"/>
          <c:extLst>
            <c:ext xmlns:c16="http://schemas.microsoft.com/office/drawing/2014/chart" uri="{C3380CC4-5D6E-409C-BE32-E72D297353CC}">
              <c16:uniqueId val="{00000000-57EA-4E86-B699-1654ED5A5E44}"/>
            </c:ext>
          </c:extLst>
        </c:ser>
        <c:ser>
          <c:idx val="1"/>
          <c:order val="1"/>
          <c:tx>
            <c:strRef>
              <c:f>'Summary data'!$O$8</c:f>
              <c:strCache>
                <c:ptCount val="1"/>
                <c:pt idx="0">
                  <c:v>Projection</c:v>
                </c:pt>
              </c:strCache>
            </c:strRef>
          </c:tx>
          <c:spPr>
            <a:ln w="28575" cap="rnd">
              <a:solidFill>
                <a:schemeClr val="accent2"/>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data'!$O$30:$O$69</c:f>
              <c:numCache>
                <c:formatCode>_-* #,##0.0_-;\-* #,##0.0_-;_-* "-"??_-;_-@_-</c:formatCode>
                <c:ptCount val="40"/>
                <c:pt idx="12">
                  <c:v>57.968352395939206</c:v>
                </c:pt>
                <c:pt idx="13">
                  <c:v>57.098827110000116</c:v>
                </c:pt>
                <c:pt idx="14">
                  <c:v>56.242344703350113</c:v>
                </c:pt>
                <c:pt idx="15">
                  <c:v>55.398709532799863</c:v>
                </c:pt>
                <c:pt idx="16">
                  <c:v>54.567728889807867</c:v>
                </c:pt>
                <c:pt idx="17">
                  <c:v>53.749212956460745</c:v>
                </c:pt>
                <c:pt idx="18">
                  <c:v>52.942974762113835</c:v>
                </c:pt>
                <c:pt idx="19">
                  <c:v>52.148830140682129</c:v>
                </c:pt>
                <c:pt idx="20">
                  <c:v>51.366597688571893</c:v>
                </c:pt>
                <c:pt idx="21">
                  <c:v>50.596098723243315</c:v>
                </c:pt>
                <c:pt idx="22">
                  <c:v>49.837157242394667</c:v>
                </c:pt>
                <c:pt idx="23">
                  <c:v>49.089599883758744</c:v>
                </c:pt>
                <c:pt idx="24">
                  <c:v>48.353255885502364</c:v>
                </c:pt>
                <c:pt idx="25">
                  <c:v>47.62795704721983</c:v>
                </c:pt>
                <c:pt idx="26">
                  <c:v>46.913537691511529</c:v>
                </c:pt>
                <c:pt idx="27">
                  <c:v>46.209834626138857</c:v>
                </c:pt>
                <c:pt idx="28">
                  <c:v>45.516687106746772</c:v>
                </c:pt>
                <c:pt idx="29">
                  <c:v>44.833936800145572</c:v>
                </c:pt>
                <c:pt idx="30">
                  <c:v>44.161427748143389</c:v>
                </c:pt>
                <c:pt idx="31">
                  <c:v>43.499006331921237</c:v>
                </c:pt>
                <c:pt idx="32">
                  <c:v>42.846521236942415</c:v>
                </c:pt>
                <c:pt idx="33">
                  <c:v>42.203823418388275</c:v>
                </c:pt>
                <c:pt idx="34">
                  <c:v>41.570766067112451</c:v>
                </c:pt>
                <c:pt idx="35">
                  <c:v>40.947204576105761</c:v>
                </c:pt>
                <c:pt idx="36">
                  <c:v>40.332996507464173</c:v>
                </c:pt>
                <c:pt idx="37">
                  <c:v>39.72800155985221</c:v>
                </c:pt>
                <c:pt idx="38">
                  <c:v>39.132081536454429</c:v>
                </c:pt>
                <c:pt idx="39">
                  <c:v>38.545100313407609</c:v>
                </c:pt>
              </c:numCache>
            </c:numRef>
          </c:val>
          <c:smooth val="0"/>
          <c:extLst>
            <c:ext xmlns:c16="http://schemas.microsoft.com/office/drawing/2014/chart" uri="{C3380CC4-5D6E-409C-BE32-E72D297353CC}">
              <c16:uniqueId val="{00000001-57EA-4E86-B699-1654ED5A5E44}"/>
            </c:ext>
          </c:extLst>
        </c:ser>
        <c:dLbls>
          <c:showLegendKey val="0"/>
          <c:showVal val="0"/>
          <c:showCatName val="0"/>
          <c:showSerName val="0"/>
          <c:showPercent val="0"/>
          <c:showBubbleSize val="0"/>
        </c:dLbls>
        <c:smooth val="0"/>
        <c:axId val="423327775"/>
        <c:axId val="432122927"/>
      </c:lineChart>
      <c:catAx>
        <c:axId val="423327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122927"/>
        <c:crosses val="autoZero"/>
        <c:auto val="1"/>
        <c:lblAlgn val="ctr"/>
        <c:lblOffset val="100"/>
        <c:noMultiLvlLbl val="0"/>
      </c:catAx>
      <c:valAx>
        <c:axId val="432122927"/>
        <c:scaling>
          <c:orientation val="minMax"/>
        </c:scaling>
        <c:delete val="0"/>
        <c:axPos val="l"/>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327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n-NZ" b="1"/>
              <a:t>International Fuel Use per Passenger km</a:t>
            </a:r>
          </a:p>
          <a:p>
            <a:pPr marL="0" marR="0" lvl="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n-NZ" sz="1400" b="1" i="0" u="none" strike="noStrike" kern="1200" spc="0" baseline="0">
                <a:solidFill>
                  <a:sysClr val="windowText" lastClr="000000">
                    <a:lumMod val="65000"/>
                    <a:lumOff val="35000"/>
                  </a:sysClr>
                </a:solidFill>
              </a:rPr>
              <a:t>(tonne per million passenger km)</a:t>
            </a:r>
            <a:endParaRPr lang="en-NZ" sz="1800" b="1" i="0" u="none" strike="noStrike" kern="1200" spc="0" baseline="0">
              <a:solidFill>
                <a:sysClr val="windowText" lastClr="000000">
                  <a:lumMod val="65000"/>
                  <a:lumOff val="35000"/>
                </a:sysClr>
              </a:solidFill>
            </a:endParaRPr>
          </a:p>
          <a:p>
            <a:pPr marL="0" marR="0" lvl="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endParaRPr lang="en-NZ" b="1"/>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'Summary data'!$P$8</c:f>
              <c:strCache>
                <c:ptCount val="1"/>
                <c:pt idx="0">
                  <c:v>Historic</c:v>
                </c:pt>
              </c:strCache>
            </c:strRef>
          </c:tx>
          <c:spPr>
            <a:ln w="28575" cap="rnd">
              <a:solidFill>
                <a:schemeClr val="accent1"/>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data'!$P$30:$P$69</c:f>
              <c:numCache>
                <c:formatCode>_-* #,##0.0_-;\-* #,##0.0_-;_-* "-"??_-;_-@_-</c:formatCode>
                <c:ptCount val="40"/>
                <c:pt idx="0">
                  <c:v>12.519023477982854</c:v>
                </c:pt>
                <c:pt idx="1">
                  <c:v>12.913768602712873</c:v>
                </c:pt>
                <c:pt idx="2">
                  <c:v>11.895086191957235</c:v>
                </c:pt>
                <c:pt idx="3">
                  <c:v>11.6659323895221</c:v>
                </c:pt>
                <c:pt idx="4">
                  <c:v>11.312826631787642</c:v>
                </c:pt>
                <c:pt idx="5">
                  <c:v>12.042709936426247</c:v>
                </c:pt>
                <c:pt idx="6">
                  <c:v>12.112733194437503</c:v>
                </c:pt>
                <c:pt idx="7">
                  <c:v>12.222833629254424</c:v>
                </c:pt>
                <c:pt idx="8">
                  <c:v>11.933323727352814</c:v>
                </c:pt>
                <c:pt idx="11">
                  <c:v>13.10778562861926</c:v>
                </c:pt>
                <c:pt idx="12">
                  <c:v>10.752764861180786</c:v>
                </c:pt>
              </c:numCache>
            </c:numRef>
          </c:val>
          <c:smooth val="0"/>
          <c:extLst>
            <c:ext xmlns:c16="http://schemas.microsoft.com/office/drawing/2014/chart" uri="{C3380CC4-5D6E-409C-BE32-E72D297353CC}">
              <c16:uniqueId val="{00000000-2F63-408B-92B2-E7B894FB92F6}"/>
            </c:ext>
          </c:extLst>
        </c:ser>
        <c:ser>
          <c:idx val="1"/>
          <c:order val="1"/>
          <c:tx>
            <c:strRef>
              <c:f>'Summary data'!$Q$8</c:f>
              <c:strCache>
                <c:ptCount val="1"/>
                <c:pt idx="0">
                  <c:v>Projection</c:v>
                </c:pt>
              </c:strCache>
            </c:strRef>
          </c:tx>
          <c:spPr>
            <a:ln w="28575" cap="rnd">
              <a:solidFill>
                <a:schemeClr val="accent2"/>
              </a:solidFill>
              <a:round/>
            </a:ln>
            <a:effectLst/>
          </c:spPr>
          <c:marker>
            <c:symbol val="none"/>
          </c:marker>
          <c:cat>
            <c:numRef>
              <c:f>'Summary data'!$A$30:$A$69</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'Summary data'!$Q$30:$Q$69</c:f>
              <c:numCache>
                <c:formatCode>_-* #,##0.0_-;\-* #,##0.0_-;_-* "-"??_-;_-@_-</c:formatCode>
                <c:ptCount val="40"/>
                <c:pt idx="12">
                  <c:v>10.752764861180786</c:v>
                </c:pt>
                <c:pt idx="13">
                  <c:v>10.591473388263074</c:v>
                </c:pt>
                <c:pt idx="14">
                  <c:v>10.432601287439127</c:v>
                </c:pt>
                <c:pt idx="15">
                  <c:v>10.276112268127539</c:v>
                </c:pt>
                <c:pt idx="16">
                  <c:v>10.121970584105625</c:v>
                </c:pt>
                <c:pt idx="17">
                  <c:v>9.9701410253440415</c:v>
                </c:pt>
                <c:pt idx="18">
                  <c:v>9.820588909963881</c:v>
                </c:pt>
                <c:pt idx="19">
                  <c:v>9.6732800763144233</c:v>
                </c:pt>
                <c:pt idx="20">
                  <c:v>9.5281808751697064</c:v>
                </c:pt>
                <c:pt idx="21">
                  <c:v>9.3852581620421613</c:v>
                </c:pt>
                <c:pt idx="22">
                  <c:v>9.2444792896115295</c:v>
                </c:pt>
                <c:pt idx="23">
                  <c:v>9.1058121002673573</c:v>
                </c:pt>
                <c:pt idx="24">
                  <c:v>8.9692249187633468</c:v>
                </c:pt>
                <c:pt idx="25">
                  <c:v>8.8346865449818957</c:v>
                </c:pt>
                <c:pt idx="26">
                  <c:v>8.7021662468071668</c:v>
                </c:pt>
                <c:pt idx="27">
                  <c:v>8.5716337531050595</c:v>
                </c:pt>
                <c:pt idx="28">
                  <c:v>8.4430592468084829</c:v>
                </c:pt>
                <c:pt idx="29">
                  <c:v>8.316413358106356</c:v>
                </c:pt>
                <c:pt idx="30">
                  <c:v>8.1916671577347611</c:v>
                </c:pt>
                <c:pt idx="31">
                  <c:v>8.0687921503687399</c:v>
                </c:pt>
                <c:pt idx="32">
                  <c:v>7.9477602681132087</c:v>
                </c:pt>
                <c:pt idx="33">
                  <c:v>7.8285438640915102</c:v>
                </c:pt>
                <c:pt idx="34">
                  <c:v>7.711115706130137</c:v>
                </c:pt>
                <c:pt idx="35">
                  <c:v>7.5954489705381851</c:v>
                </c:pt>
                <c:pt idx="36">
                  <c:v>7.4815172359801121</c:v>
                </c:pt>
                <c:pt idx="37">
                  <c:v>7.3692944774404099</c:v>
                </c:pt>
                <c:pt idx="38">
                  <c:v>7.258755060278804</c:v>
                </c:pt>
                <c:pt idx="39">
                  <c:v>7.1498737343746219</c:v>
                </c:pt>
              </c:numCache>
            </c:numRef>
          </c:val>
          <c:smooth val="0"/>
          <c:extLst>
            <c:ext xmlns:c16="http://schemas.microsoft.com/office/drawing/2014/chart" uri="{C3380CC4-5D6E-409C-BE32-E72D297353CC}">
              <c16:uniqueId val="{00000001-2F63-408B-92B2-E7B894FB92F6}"/>
            </c:ext>
          </c:extLst>
        </c:ser>
        <c:dLbls>
          <c:showLegendKey val="0"/>
          <c:showVal val="0"/>
          <c:showCatName val="0"/>
          <c:showSerName val="0"/>
          <c:showPercent val="0"/>
          <c:showBubbleSize val="0"/>
        </c:dLbls>
        <c:smooth val="0"/>
        <c:axId val="423327775"/>
        <c:axId val="432122927"/>
      </c:lineChart>
      <c:catAx>
        <c:axId val="423327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122927"/>
        <c:crosses val="autoZero"/>
        <c:auto val="1"/>
        <c:lblAlgn val="ctr"/>
        <c:lblOffset val="100"/>
        <c:noMultiLvlLbl val="0"/>
      </c:catAx>
      <c:valAx>
        <c:axId val="43212292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327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266700</xdr:colOff>
      <xdr:row>28</xdr:row>
      <xdr:rowOff>171450</xdr:rowOff>
    </xdr:from>
    <xdr:to>
      <xdr:col>7</xdr:col>
      <xdr:colOff>209550</xdr:colOff>
      <xdr:row>42</xdr:row>
      <xdr:rowOff>66675</xdr:rowOff>
    </xdr:to>
    <xdr:sp macro="" textlink="">
      <xdr:nvSpPr>
        <xdr:cNvPr id="2" name="TextBox 1">
          <a:extLst>
            <a:ext uri="{FF2B5EF4-FFF2-40B4-BE49-F238E27FC236}">
              <a16:creationId xmlns:a16="http://schemas.microsoft.com/office/drawing/2014/main" id="{C839BDC4-A1B5-E505-674A-339F7080AE77}"/>
            </a:ext>
          </a:extLst>
        </xdr:cNvPr>
        <xdr:cNvSpPr txBox="1"/>
      </xdr:nvSpPr>
      <xdr:spPr>
        <a:xfrm>
          <a:off x="885825" y="5810250"/>
          <a:ext cx="8496300" cy="2562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a:t>All reasonable endeavours are made to ensure the accuracy of the information in this report. However, the information is provided without warranties of any kind including accuracy, completeness, timeliness or fitness for any particular purpose. </a:t>
          </a:r>
        </a:p>
        <a:p>
          <a:endParaRPr lang="en-NZ"/>
        </a:p>
        <a:p>
          <a:r>
            <a:rPr lang="en-NZ"/>
            <a:t>The Ministry of Transport excludes liability for any loss, damage or expense, direct or indirect, and however caused, whether through negligence or otherwise, resulting from any person or organisation's use of, or reliance on, the information provided in this report. </a:t>
          </a:r>
        </a:p>
        <a:p>
          <a:endParaRPr lang="en-NZ"/>
        </a:p>
        <a:p>
          <a:r>
            <a:rPr lang="en-NZ"/>
            <a:t>Under the terms of the New Zealand Creative Commons Attribution 3.0 (BY) licence, this document, and the information contained within it, can be copied, distributed, adapted and otherwise used provided that -</a:t>
          </a:r>
        </a:p>
        <a:p>
          <a:r>
            <a:rPr lang="en-NZ"/>
            <a:t>* the Ministry of Transport is attributed as the source of the material </a:t>
          </a:r>
        </a:p>
        <a:p>
          <a:r>
            <a:rPr lang="en-NZ"/>
            <a:t>* the material is not misrepresented or distorted through selective use of the material *</a:t>
          </a:r>
        </a:p>
        <a:p>
          <a:r>
            <a:rPr lang="en-NZ"/>
            <a:t>*  images contained in the material are not copied </a:t>
          </a:r>
        </a:p>
        <a:p>
          <a:endParaRPr lang="en-NZ"/>
        </a:p>
        <a:p>
          <a:r>
            <a:rPr lang="en-NZ"/>
            <a:t>The terms of the Ministry’s Copyright and disclaimer apply.</a:t>
          </a:r>
          <a:endParaRPr lang="en-NZ"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409574</xdr:colOff>
      <xdr:row>15</xdr:row>
      <xdr:rowOff>219075</xdr:rowOff>
    </xdr:from>
    <xdr:to>
      <xdr:col>1</xdr:col>
      <xdr:colOff>2286000</xdr:colOff>
      <xdr:row>17</xdr:row>
      <xdr:rowOff>47625</xdr:rowOff>
    </xdr:to>
    <xdr:sp macro="" textlink="">
      <xdr:nvSpPr>
        <xdr:cNvPr id="2" name="Rectangle: Rounded Corners 1">
          <a:extLst>
            <a:ext uri="{FF2B5EF4-FFF2-40B4-BE49-F238E27FC236}">
              <a16:creationId xmlns:a16="http://schemas.microsoft.com/office/drawing/2014/main" id="{B94C3DD1-5970-B6C2-D263-A662AB304A15}"/>
            </a:ext>
          </a:extLst>
        </xdr:cNvPr>
        <xdr:cNvSpPr/>
      </xdr:nvSpPr>
      <xdr:spPr>
        <a:xfrm>
          <a:off x="409574" y="2733675"/>
          <a:ext cx="2333626" cy="628650"/>
        </a:xfrm>
        <a:prstGeom prst="round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NZ" sz="1600" b="1"/>
            <a:t>Passenger</a:t>
          </a:r>
          <a:r>
            <a:rPr lang="en-NZ" sz="1600" b="1" baseline="0"/>
            <a:t> numbers</a:t>
          </a:r>
          <a:endParaRPr lang="en-NZ" sz="1600" b="1"/>
        </a:p>
      </xdr:txBody>
    </xdr:sp>
    <xdr:clientData/>
  </xdr:twoCellAnchor>
  <xdr:twoCellAnchor>
    <xdr:from>
      <xdr:col>0</xdr:col>
      <xdr:colOff>400049</xdr:colOff>
      <xdr:row>17</xdr:row>
      <xdr:rowOff>238125</xdr:rowOff>
    </xdr:from>
    <xdr:to>
      <xdr:col>1</xdr:col>
      <xdr:colOff>2276475</xdr:colOff>
      <xdr:row>19</xdr:row>
      <xdr:rowOff>161925</xdr:rowOff>
    </xdr:to>
    <xdr:sp macro="" textlink="">
      <xdr:nvSpPr>
        <xdr:cNvPr id="3" name="Rectangle: Rounded Corners 2">
          <a:extLst>
            <a:ext uri="{FF2B5EF4-FFF2-40B4-BE49-F238E27FC236}">
              <a16:creationId xmlns:a16="http://schemas.microsoft.com/office/drawing/2014/main" id="{355C9381-FFF0-4ECD-A1AA-C67815E91FC3}"/>
            </a:ext>
          </a:extLst>
        </xdr:cNvPr>
        <xdr:cNvSpPr/>
      </xdr:nvSpPr>
      <xdr:spPr>
        <a:xfrm>
          <a:off x="400049" y="3552825"/>
          <a:ext cx="2333626" cy="723900"/>
        </a:xfrm>
        <a:prstGeom prst="round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NZ" sz="1600" b="1"/>
            <a:t>Average distance</a:t>
          </a:r>
          <a:r>
            <a:rPr lang="en-NZ" sz="1600" b="1" baseline="0"/>
            <a:t> travelled per passenger</a:t>
          </a:r>
          <a:endParaRPr lang="en-NZ" sz="1600" b="1"/>
        </a:p>
      </xdr:txBody>
    </xdr:sp>
    <xdr:clientData/>
  </xdr:twoCellAnchor>
  <xdr:twoCellAnchor>
    <xdr:from>
      <xdr:col>0</xdr:col>
      <xdr:colOff>400049</xdr:colOff>
      <xdr:row>19</xdr:row>
      <xdr:rowOff>333375</xdr:rowOff>
    </xdr:from>
    <xdr:to>
      <xdr:col>1</xdr:col>
      <xdr:colOff>2286000</xdr:colOff>
      <xdr:row>21</xdr:row>
      <xdr:rowOff>209550</xdr:rowOff>
    </xdr:to>
    <xdr:sp macro="" textlink="">
      <xdr:nvSpPr>
        <xdr:cNvPr id="4" name="Rectangle: Rounded Corners 3">
          <a:extLst>
            <a:ext uri="{FF2B5EF4-FFF2-40B4-BE49-F238E27FC236}">
              <a16:creationId xmlns:a16="http://schemas.microsoft.com/office/drawing/2014/main" id="{589D4D0C-1B3D-48F0-93AD-B60FFA977FE8}"/>
            </a:ext>
          </a:extLst>
        </xdr:cNvPr>
        <xdr:cNvSpPr/>
      </xdr:nvSpPr>
      <xdr:spPr>
        <a:xfrm>
          <a:off x="400049" y="4448175"/>
          <a:ext cx="2343151" cy="676275"/>
        </a:xfrm>
        <a:prstGeom prst="round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NZ" sz="1600" b="1"/>
            <a:t>Fuel use per passenger</a:t>
          </a:r>
          <a:r>
            <a:rPr lang="en-NZ" sz="1600" b="1" baseline="0"/>
            <a:t> km</a:t>
          </a:r>
          <a:endParaRPr lang="en-NZ" sz="1600" b="1"/>
        </a:p>
      </xdr:txBody>
    </xdr:sp>
    <xdr:clientData/>
  </xdr:twoCellAnchor>
  <xdr:twoCellAnchor>
    <xdr:from>
      <xdr:col>1</xdr:col>
      <xdr:colOff>2657475</xdr:colOff>
      <xdr:row>17</xdr:row>
      <xdr:rowOff>123825</xdr:rowOff>
    </xdr:from>
    <xdr:to>
      <xdr:col>1</xdr:col>
      <xdr:colOff>4524376</xdr:colOff>
      <xdr:row>20</xdr:row>
      <xdr:rowOff>0</xdr:rowOff>
    </xdr:to>
    <xdr:sp macro="" textlink="">
      <xdr:nvSpPr>
        <xdr:cNvPr id="6" name="Rectangle: Rounded Corners 5">
          <a:extLst>
            <a:ext uri="{FF2B5EF4-FFF2-40B4-BE49-F238E27FC236}">
              <a16:creationId xmlns:a16="http://schemas.microsoft.com/office/drawing/2014/main" id="{EB38B98F-61A9-41C1-A3DC-9DDF645CD72F}"/>
            </a:ext>
          </a:extLst>
        </xdr:cNvPr>
        <xdr:cNvSpPr/>
      </xdr:nvSpPr>
      <xdr:spPr>
        <a:xfrm>
          <a:off x="3114675" y="3438525"/>
          <a:ext cx="1866901" cy="1076325"/>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NZ" sz="1600" b="1"/>
            <a:t>Total Fuel use</a:t>
          </a:r>
        </a:p>
      </xdr:txBody>
    </xdr:sp>
    <xdr:clientData/>
  </xdr:twoCellAnchor>
  <xdr:twoCellAnchor>
    <xdr:from>
      <xdr:col>1</xdr:col>
      <xdr:colOff>4848225</xdr:colOff>
      <xdr:row>17</xdr:row>
      <xdr:rowOff>123825</xdr:rowOff>
    </xdr:from>
    <xdr:to>
      <xdr:col>1</xdr:col>
      <xdr:colOff>6715126</xdr:colOff>
      <xdr:row>20</xdr:row>
      <xdr:rowOff>0</xdr:rowOff>
    </xdr:to>
    <xdr:sp macro="" textlink="">
      <xdr:nvSpPr>
        <xdr:cNvPr id="7" name="Rectangle: Rounded Corners 6">
          <a:extLst>
            <a:ext uri="{FF2B5EF4-FFF2-40B4-BE49-F238E27FC236}">
              <a16:creationId xmlns:a16="http://schemas.microsoft.com/office/drawing/2014/main" id="{C3AFA559-AF1D-48F7-BB5F-9EC0724B2F07}"/>
            </a:ext>
          </a:extLst>
        </xdr:cNvPr>
        <xdr:cNvSpPr/>
      </xdr:nvSpPr>
      <xdr:spPr>
        <a:xfrm>
          <a:off x="5305425" y="3438525"/>
          <a:ext cx="1866901" cy="1076325"/>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NZ" sz="1600" b="1"/>
            <a:t>Total GHG</a:t>
          </a:r>
          <a:r>
            <a:rPr lang="en-NZ" sz="1600" b="1" baseline="0"/>
            <a:t> emissions</a:t>
          </a:r>
          <a:endParaRPr lang="en-NZ" sz="1600" b="1"/>
        </a:p>
      </xdr:txBody>
    </xdr:sp>
    <xdr:clientData/>
  </xdr:twoCellAnchor>
  <xdr:twoCellAnchor>
    <xdr:from>
      <xdr:col>1</xdr:col>
      <xdr:colOff>2286000</xdr:colOff>
      <xdr:row>16</xdr:row>
      <xdr:rowOff>133350</xdr:rowOff>
    </xdr:from>
    <xdr:to>
      <xdr:col>1</xdr:col>
      <xdr:colOff>2657475</xdr:colOff>
      <xdr:row>18</xdr:row>
      <xdr:rowOff>261938</xdr:rowOff>
    </xdr:to>
    <xdr:cxnSp macro="">
      <xdr:nvCxnSpPr>
        <xdr:cNvPr id="9" name="Straight Arrow Connector 8">
          <a:extLst>
            <a:ext uri="{FF2B5EF4-FFF2-40B4-BE49-F238E27FC236}">
              <a16:creationId xmlns:a16="http://schemas.microsoft.com/office/drawing/2014/main" id="{0C7B0630-6D89-1575-C2D2-CE5874D719D4}"/>
            </a:ext>
          </a:extLst>
        </xdr:cNvPr>
        <xdr:cNvCxnSpPr>
          <a:stCxn id="2" idx="3"/>
          <a:endCxn id="6" idx="1"/>
        </xdr:cNvCxnSpPr>
      </xdr:nvCxnSpPr>
      <xdr:spPr>
        <a:xfrm>
          <a:off x="2743200" y="3048000"/>
          <a:ext cx="371475" cy="928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2276475</xdr:colOff>
      <xdr:row>18</xdr:row>
      <xdr:rowOff>200025</xdr:rowOff>
    </xdr:from>
    <xdr:to>
      <xdr:col>1</xdr:col>
      <xdr:colOff>2657475</xdr:colOff>
      <xdr:row>18</xdr:row>
      <xdr:rowOff>261938</xdr:rowOff>
    </xdr:to>
    <xdr:cxnSp macro="">
      <xdr:nvCxnSpPr>
        <xdr:cNvPr id="12" name="Straight Arrow Connector 11">
          <a:extLst>
            <a:ext uri="{FF2B5EF4-FFF2-40B4-BE49-F238E27FC236}">
              <a16:creationId xmlns:a16="http://schemas.microsoft.com/office/drawing/2014/main" id="{F08660AF-D6AE-0D42-E22F-2A3FA8DFCE14}"/>
            </a:ext>
          </a:extLst>
        </xdr:cNvPr>
        <xdr:cNvCxnSpPr>
          <a:stCxn id="3" idx="3"/>
          <a:endCxn id="6" idx="1"/>
        </xdr:cNvCxnSpPr>
      </xdr:nvCxnSpPr>
      <xdr:spPr>
        <a:xfrm>
          <a:off x="2733675" y="3914775"/>
          <a:ext cx="381000" cy="619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2286000</xdr:colOff>
      <xdr:row>18</xdr:row>
      <xdr:rowOff>261938</xdr:rowOff>
    </xdr:from>
    <xdr:to>
      <xdr:col>1</xdr:col>
      <xdr:colOff>2657475</xdr:colOff>
      <xdr:row>20</xdr:row>
      <xdr:rowOff>271463</xdr:rowOff>
    </xdr:to>
    <xdr:cxnSp macro="">
      <xdr:nvCxnSpPr>
        <xdr:cNvPr id="15" name="Straight Arrow Connector 14">
          <a:extLst>
            <a:ext uri="{FF2B5EF4-FFF2-40B4-BE49-F238E27FC236}">
              <a16:creationId xmlns:a16="http://schemas.microsoft.com/office/drawing/2014/main" id="{78A40E35-DD23-E2F1-4D1E-400E66556CE9}"/>
            </a:ext>
          </a:extLst>
        </xdr:cNvPr>
        <xdr:cNvCxnSpPr>
          <a:stCxn id="4" idx="3"/>
          <a:endCxn id="6" idx="1"/>
        </xdr:cNvCxnSpPr>
      </xdr:nvCxnSpPr>
      <xdr:spPr>
        <a:xfrm flipV="1">
          <a:off x="2743200" y="3976688"/>
          <a:ext cx="371475" cy="80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4524376</xdr:colOff>
      <xdr:row>18</xdr:row>
      <xdr:rowOff>261938</xdr:rowOff>
    </xdr:from>
    <xdr:to>
      <xdr:col>1</xdr:col>
      <xdr:colOff>4848225</xdr:colOff>
      <xdr:row>18</xdr:row>
      <xdr:rowOff>261938</xdr:rowOff>
    </xdr:to>
    <xdr:cxnSp macro="">
      <xdr:nvCxnSpPr>
        <xdr:cNvPr id="18" name="Straight Arrow Connector 17">
          <a:extLst>
            <a:ext uri="{FF2B5EF4-FFF2-40B4-BE49-F238E27FC236}">
              <a16:creationId xmlns:a16="http://schemas.microsoft.com/office/drawing/2014/main" id="{3E939D47-EC29-6C50-22AA-A6830492A17B}"/>
            </a:ext>
          </a:extLst>
        </xdr:cNvPr>
        <xdr:cNvCxnSpPr>
          <a:stCxn id="6" idx="3"/>
          <a:endCxn id="7" idx="1"/>
        </xdr:cNvCxnSpPr>
      </xdr:nvCxnSpPr>
      <xdr:spPr>
        <a:xfrm>
          <a:off x="4981576" y="3976688"/>
          <a:ext cx="3238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17</xdr:row>
      <xdr:rowOff>0</xdr:rowOff>
    </xdr:from>
    <xdr:to>
      <xdr:col>11</xdr:col>
      <xdr:colOff>623455</xdr:colOff>
      <xdr:row>38</xdr:row>
      <xdr:rowOff>112568</xdr:rowOff>
    </xdr:to>
    <xdr:graphicFrame macro="">
      <xdr:nvGraphicFramePr>
        <xdr:cNvPr id="3" name="Chart 2">
          <a:extLst>
            <a:ext uri="{FF2B5EF4-FFF2-40B4-BE49-F238E27FC236}">
              <a16:creationId xmlns:a16="http://schemas.microsoft.com/office/drawing/2014/main" id="{C4B80104-F912-55FD-A3A9-25E71366A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8658</xdr:colOff>
      <xdr:row>41</xdr:row>
      <xdr:rowOff>147204</xdr:rowOff>
    </xdr:from>
    <xdr:to>
      <xdr:col>11</xdr:col>
      <xdr:colOff>640773</xdr:colOff>
      <xdr:row>60</xdr:row>
      <xdr:rowOff>51954</xdr:rowOff>
    </xdr:to>
    <xdr:graphicFrame macro="">
      <xdr:nvGraphicFramePr>
        <xdr:cNvPr id="2" name="Chart 1">
          <a:extLst>
            <a:ext uri="{FF2B5EF4-FFF2-40B4-BE49-F238E27FC236}">
              <a16:creationId xmlns:a16="http://schemas.microsoft.com/office/drawing/2014/main" id="{337C70EB-AB97-4BD0-A339-F557AD20F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285748</xdr:colOff>
      <xdr:row>10</xdr:row>
      <xdr:rowOff>0</xdr:rowOff>
    </xdr:from>
    <xdr:to>
      <xdr:col>12</xdr:col>
      <xdr:colOff>34636</xdr:colOff>
      <xdr:row>34</xdr:row>
      <xdr:rowOff>181841</xdr:rowOff>
    </xdr:to>
    <xdr:graphicFrame macro="">
      <xdr:nvGraphicFramePr>
        <xdr:cNvPr id="4" name="Chart 3">
          <a:extLst>
            <a:ext uri="{FF2B5EF4-FFF2-40B4-BE49-F238E27FC236}">
              <a16:creationId xmlns:a16="http://schemas.microsoft.com/office/drawing/2014/main" id="{3F9859C7-0F54-433E-9E75-B32DA493C4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17318</xdr:colOff>
      <xdr:row>39</xdr:row>
      <xdr:rowOff>114301</xdr:rowOff>
    </xdr:from>
    <xdr:to>
      <xdr:col>12</xdr:col>
      <xdr:colOff>51955</xdr:colOff>
      <xdr:row>65</xdr:row>
      <xdr:rowOff>69273</xdr:rowOff>
    </xdr:to>
    <xdr:graphicFrame macro="">
      <xdr:nvGraphicFramePr>
        <xdr:cNvPr id="5" name="Chart 4">
          <a:extLst>
            <a:ext uri="{FF2B5EF4-FFF2-40B4-BE49-F238E27FC236}">
              <a16:creationId xmlns:a16="http://schemas.microsoft.com/office/drawing/2014/main" id="{A4396387-5312-48BB-A077-EBA6AA356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666749</xdr:colOff>
      <xdr:row>9</xdr:row>
      <xdr:rowOff>190499</xdr:rowOff>
    </xdr:from>
    <xdr:to>
      <xdr:col>10</xdr:col>
      <xdr:colOff>606136</xdr:colOff>
      <xdr:row>31</xdr:row>
      <xdr:rowOff>164522</xdr:rowOff>
    </xdr:to>
    <xdr:graphicFrame macro="">
      <xdr:nvGraphicFramePr>
        <xdr:cNvPr id="6" name="Chart 5">
          <a:extLst>
            <a:ext uri="{FF2B5EF4-FFF2-40B4-BE49-F238E27FC236}">
              <a16:creationId xmlns:a16="http://schemas.microsoft.com/office/drawing/2014/main" id="{DC1EAD43-E973-4999-9C55-A2B91BD09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643369</xdr:colOff>
      <xdr:row>35</xdr:row>
      <xdr:rowOff>127287</xdr:rowOff>
    </xdr:from>
    <xdr:to>
      <xdr:col>11</xdr:col>
      <xdr:colOff>25977</xdr:colOff>
      <xdr:row>57</xdr:row>
      <xdr:rowOff>8659</xdr:rowOff>
    </xdr:to>
    <xdr:graphicFrame macro="">
      <xdr:nvGraphicFramePr>
        <xdr:cNvPr id="7" name="Chart 6">
          <a:extLst>
            <a:ext uri="{FF2B5EF4-FFF2-40B4-BE49-F238E27FC236}">
              <a16:creationId xmlns:a16="http://schemas.microsoft.com/office/drawing/2014/main" id="{E526BF7F-BD20-4010-A0A3-9A4D33AF5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666749</xdr:colOff>
      <xdr:row>9</xdr:row>
      <xdr:rowOff>114300</xdr:rowOff>
    </xdr:from>
    <xdr:to>
      <xdr:col>11</xdr:col>
      <xdr:colOff>623454</xdr:colOff>
      <xdr:row>29</xdr:row>
      <xdr:rowOff>95250</xdr:rowOff>
    </xdr:to>
    <xdr:graphicFrame macro="">
      <xdr:nvGraphicFramePr>
        <xdr:cNvPr id="8" name="Chart 7">
          <a:extLst>
            <a:ext uri="{FF2B5EF4-FFF2-40B4-BE49-F238E27FC236}">
              <a16:creationId xmlns:a16="http://schemas.microsoft.com/office/drawing/2014/main" id="{9B7A9DE9-B764-4DE6-A1CA-3C06B0189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94384</xdr:colOff>
      <xdr:row>33</xdr:row>
      <xdr:rowOff>54551</xdr:rowOff>
    </xdr:from>
    <xdr:to>
      <xdr:col>12</xdr:col>
      <xdr:colOff>0</xdr:colOff>
      <xdr:row>52</xdr:row>
      <xdr:rowOff>60612</xdr:rowOff>
    </xdr:to>
    <xdr:graphicFrame macro="">
      <xdr:nvGraphicFramePr>
        <xdr:cNvPr id="9" name="Chart 8">
          <a:extLst>
            <a:ext uri="{FF2B5EF4-FFF2-40B4-BE49-F238E27FC236}">
              <a16:creationId xmlns:a16="http://schemas.microsoft.com/office/drawing/2014/main" id="{B4646866-CE8D-4DA4-807A-1C41B2FAC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A2C7E-1E8C-4EB4-8815-30B5AEB8F77F}">
  <sheetPr>
    <tabColor theme="6"/>
  </sheetPr>
  <dimension ref="A2:B30"/>
  <sheetViews>
    <sheetView showGridLines="0" tabSelected="1" workbookViewId="0">
      <pane ySplit="3" topLeftCell="A4" activePane="bottomLeft" state="frozen"/>
      <selection pane="bottomLeft"/>
    </sheetView>
  </sheetViews>
  <sheetFormatPr defaultColWidth="10" defaultRowHeight="15" x14ac:dyDescent="0.25"/>
  <cols>
    <col min="1" max="1" width="9.28515625" style="1" customWidth="1"/>
    <col min="2" max="2" width="69.42578125" style="1" customWidth="1"/>
    <col min="3" max="3" width="18.85546875" style="1" customWidth="1"/>
    <col min="4" max="16384" width="10" style="1"/>
  </cols>
  <sheetData>
    <row r="2" spans="1:2" s="48" customFormat="1" ht="46.5" x14ac:dyDescent="0.7">
      <c r="B2" s="49" t="s">
        <v>134</v>
      </c>
    </row>
    <row r="4" spans="1:2" s="46" customFormat="1" ht="31.5" x14ac:dyDescent="0.5">
      <c r="A4" s="45" t="s">
        <v>74</v>
      </c>
    </row>
    <row r="6" spans="1:2" ht="18.75" x14ac:dyDescent="0.3">
      <c r="A6" s="39" t="s">
        <v>129</v>
      </c>
    </row>
    <row r="7" spans="1:2" ht="18.75" x14ac:dyDescent="0.3">
      <c r="A7" s="39" t="s">
        <v>130</v>
      </c>
    </row>
    <row r="9" spans="1:2" ht="18.75" x14ac:dyDescent="0.3">
      <c r="A9" s="40" t="s">
        <v>14</v>
      </c>
    </row>
    <row r="10" spans="1:2" ht="18.75" x14ac:dyDescent="0.3">
      <c r="A10" s="40"/>
      <c r="B10" s="1" t="s">
        <v>77</v>
      </c>
    </row>
    <row r="11" spans="1:2" ht="18.75" x14ac:dyDescent="0.3">
      <c r="A11" s="40"/>
    </row>
    <row r="12" spans="1:2" ht="18.75" x14ac:dyDescent="0.3">
      <c r="A12" s="40" t="s">
        <v>76</v>
      </c>
    </row>
    <row r="13" spans="1:2" ht="18.75" x14ac:dyDescent="0.3">
      <c r="A13" s="40"/>
      <c r="B13" s="1" t="s">
        <v>75</v>
      </c>
    </row>
    <row r="14" spans="1:2" ht="18.75" x14ac:dyDescent="0.3">
      <c r="A14" s="40"/>
    </row>
    <row r="15" spans="1:2" ht="18.75" x14ac:dyDescent="0.3">
      <c r="A15" s="40" t="s">
        <v>15</v>
      </c>
    </row>
    <row r="16" spans="1:2" ht="18.75" x14ac:dyDescent="0.3">
      <c r="A16" s="41"/>
      <c r="B16" s="1" t="s">
        <v>79</v>
      </c>
    </row>
    <row r="17" spans="1:2" ht="18.75" x14ac:dyDescent="0.3">
      <c r="A17" s="41"/>
    </row>
    <row r="18" spans="1:2" ht="15.75" x14ac:dyDescent="0.25">
      <c r="A18" s="42" t="s">
        <v>78</v>
      </c>
    </row>
    <row r="19" spans="1:2" ht="15.75" x14ac:dyDescent="0.25">
      <c r="A19" s="42"/>
    </row>
    <row r="20" spans="1:2" ht="18.75" x14ac:dyDescent="0.3">
      <c r="A20" s="40" t="s">
        <v>81</v>
      </c>
    </row>
    <row r="21" spans="1:2" ht="15.75" x14ac:dyDescent="0.25">
      <c r="A21" s="42" t="s">
        <v>80</v>
      </c>
    </row>
    <row r="22" spans="1:2" ht="15.75" x14ac:dyDescent="0.25">
      <c r="A22" s="42" t="s">
        <v>109</v>
      </c>
    </row>
    <row r="24" spans="1:2" ht="18.75" x14ac:dyDescent="0.3">
      <c r="A24" s="40" t="s">
        <v>120</v>
      </c>
    </row>
    <row r="25" spans="1:2" ht="15.75" x14ac:dyDescent="0.25">
      <c r="A25" s="42" t="s">
        <v>121</v>
      </c>
    </row>
    <row r="28" spans="1:2" x14ac:dyDescent="0.25">
      <c r="A28" s="4" t="s">
        <v>131</v>
      </c>
      <c r="B28" s="47" t="s">
        <v>132</v>
      </c>
    </row>
    <row r="30" spans="1:2" x14ac:dyDescent="0.25">
      <c r="A30" s="4" t="s">
        <v>133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56E7-58EA-498D-B1E3-6D8DA2A0244A}">
  <sheetPr>
    <tabColor theme="5" tint="0.39997558519241921"/>
  </sheetPr>
  <dimension ref="A2:B22"/>
  <sheetViews>
    <sheetView showGridLines="0" workbookViewId="0">
      <pane ySplit="3" topLeftCell="A4" activePane="bottomLeft" state="frozen"/>
      <selection pane="bottomLeft" activeCell="A4" sqref="A4"/>
    </sheetView>
  </sheetViews>
  <sheetFormatPr defaultColWidth="10" defaultRowHeight="15" x14ac:dyDescent="0.25"/>
  <cols>
    <col min="1" max="1" width="6.85546875" style="1" customWidth="1"/>
    <col min="2" max="2" width="140.7109375" style="1" customWidth="1"/>
    <col min="3" max="3" width="10" style="1"/>
    <col min="4" max="4" width="41.7109375" style="1" bestFit="1" customWidth="1"/>
    <col min="5" max="5" width="22.140625" style="1" bestFit="1" customWidth="1"/>
    <col min="6" max="6" width="8.5703125" style="1" bestFit="1" customWidth="1"/>
    <col min="7" max="7" width="30.140625" style="1" customWidth="1"/>
    <col min="8" max="9" width="22.42578125" style="1" customWidth="1"/>
    <col min="10" max="10" width="23.28515625" style="1" customWidth="1"/>
    <col min="11" max="11" width="45.5703125" style="1" customWidth="1"/>
    <col min="12" max="16384" width="10" style="1"/>
  </cols>
  <sheetData>
    <row r="2" spans="1:2" s="48" customFormat="1" ht="46.5" x14ac:dyDescent="0.7">
      <c r="B2" s="49" t="s">
        <v>134</v>
      </c>
    </row>
    <row r="4" spans="1:2" s="46" customFormat="1" ht="31.5" x14ac:dyDescent="0.5">
      <c r="A4" s="45" t="s">
        <v>74</v>
      </c>
    </row>
    <row r="6" spans="1:2" s="4" customFormat="1" x14ac:dyDescent="0.25"/>
    <row r="7" spans="1:2" ht="31.5" x14ac:dyDescent="0.5">
      <c r="B7" s="14" t="s">
        <v>24</v>
      </c>
    </row>
    <row r="8" spans="1:2" ht="45" x14ac:dyDescent="0.25">
      <c r="B8" s="18" t="s">
        <v>110</v>
      </c>
    </row>
    <row r="9" spans="1:2" ht="30" x14ac:dyDescent="0.25">
      <c r="B9" s="18" t="s">
        <v>22</v>
      </c>
    </row>
    <row r="10" spans="1:2" ht="30" x14ac:dyDescent="0.25">
      <c r="B10" s="18" t="s">
        <v>23</v>
      </c>
    </row>
    <row r="12" spans="1:2" ht="31.5" x14ac:dyDescent="0.5">
      <c r="B12" s="14" t="s">
        <v>36</v>
      </c>
    </row>
    <row r="13" spans="1:2" ht="75" x14ac:dyDescent="0.25">
      <c r="B13" s="18" t="s">
        <v>34</v>
      </c>
    </row>
    <row r="14" spans="1:2" x14ac:dyDescent="0.25">
      <c r="B14" s="18" t="s">
        <v>35</v>
      </c>
    </row>
    <row r="15" spans="1:2" ht="30" x14ac:dyDescent="0.25">
      <c r="B15" s="18" t="s">
        <v>37</v>
      </c>
    </row>
    <row r="16" spans="1:2" ht="31.5" x14ac:dyDescent="0.5">
      <c r="B16" s="14"/>
    </row>
    <row r="17" spans="2:2" ht="31.5" x14ac:dyDescent="0.5">
      <c r="B17" s="14"/>
    </row>
    <row r="18" spans="2:2" ht="31.5" x14ac:dyDescent="0.5">
      <c r="B18" s="14"/>
    </row>
    <row r="19" spans="2:2" ht="31.5" x14ac:dyDescent="0.5">
      <c r="B19" s="14"/>
    </row>
    <row r="20" spans="2:2" ht="31.5" x14ac:dyDescent="0.5">
      <c r="B20" s="14"/>
    </row>
    <row r="21" spans="2:2" ht="31.5" x14ac:dyDescent="0.5">
      <c r="B21" s="14"/>
    </row>
    <row r="22" spans="2:2" ht="31.5" x14ac:dyDescent="0.5">
      <c r="B22" s="14"/>
    </row>
  </sheetData>
  <phoneticPr fontId="2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6A587-F2AA-4AFD-9D51-98F480E294B8}">
  <sheetPr>
    <tabColor theme="5" tint="0.39997558519241921"/>
  </sheetPr>
  <dimension ref="A1:L41"/>
  <sheetViews>
    <sheetView showGridLines="0" workbookViewId="0">
      <pane ySplit="3" topLeftCell="A4" activePane="bottomLeft" state="frozen"/>
      <selection pane="bottomLeft" activeCell="A4" sqref="A4"/>
    </sheetView>
  </sheetViews>
  <sheetFormatPr defaultColWidth="10" defaultRowHeight="15" x14ac:dyDescent="0.25"/>
  <cols>
    <col min="1" max="1" width="10" style="1"/>
    <col min="2" max="2" width="104.5703125" style="33" customWidth="1"/>
    <col min="3" max="3" width="12.28515625" style="1" customWidth="1"/>
    <col min="4" max="4" width="10" style="1"/>
    <col min="13" max="16384" width="10" style="1"/>
  </cols>
  <sheetData>
    <row r="1" spans="1:12" x14ac:dyDescent="0.25">
      <c r="B1" s="1"/>
      <c r="E1" s="1"/>
      <c r="F1" s="1"/>
      <c r="G1" s="1"/>
      <c r="H1" s="1"/>
      <c r="I1" s="1"/>
      <c r="J1" s="1"/>
      <c r="K1" s="1"/>
      <c r="L1" s="1"/>
    </row>
    <row r="2" spans="1:12" s="48" customFormat="1" ht="46.5" x14ac:dyDescent="0.7">
      <c r="B2" s="49" t="s">
        <v>134</v>
      </c>
    </row>
    <row r="3" spans="1:12" x14ac:dyDescent="0.25">
      <c r="B3" s="1"/>
      <c r="E3" s="1"/>
      <c r="F3" s="1"/>
      <c r="G3" s="1"/>
      <c r="H3" s="1"/>
      <c r="I3" s="1"/>
      <c r="J3" s="1"/>
      <c r="K3" s="1"/>
      <c r="L3" s="1"/>
    </row>
    <row r="4" spans="1:12" s="46" customFormat="1" ht="31.5" x14ac:dyDescent="0.5">
      <c r="A4" s="45" t="s">
        <v>74</v>
      </c>
    </row>
    <row r="7" spans="1:12" s="19" customFormat="1" ht="21" x14ac:dyDescent="0.35">
      <c r="B7" s="31" t="s">
        <v>59</v>
      </c>
      <c r="C7" s="20"/>
    </row>
    <row r="8" spans="1:12" ht="24.95" customHeight="1" x14ac:dyDescent="0.25">
      <c r="B8" s="32" t="s">
        <v>60</v>
      </c>
      <c r="C8" s="24">
        <v>1.4999999999999999E-2</v>
      </c>
    </row>
    <row r="9" spans="1:12" ht="24.95" customHeight="1" x14ac:dyDescent="0.25">
      <c r="B9" s="32" t="s">
        <v>61</v>
      </c>
      <c r="C9" s="23">
        <v>3.18</v>
      </c>
    </row>
    <row r="11" spans="1:12" ht="21" x14ac:dyDescent="0.35">
      <c r="B11" s="31" t="s">
        <v>63</v>
      </c>
      <c r="C11" s="20"/>
    </row>
    <row r="12" spans="1:12" ht="18.75" x14ac:dyDescent="0.25">
      <c r="B12" s="34" t="s">
        <v>2</v>
      </c>
      <c r="C12" s="21"/>
    </row>
    <row r="13" spans="1:12" ht="24.95" customHeight="1" x14ac:dyDescent="0.25">
      <c r="B13" s="35" t="s">
        <v>25</v>
      </c>
    </row>
    <row r="14" spans="1:12" ht="24.95" customHeight="1" x14ac:dyDescent="0.25">
      <c r="B14" s="35" t="s">
        <v>26</v>
      </c>
    </row>
    <row r="15" spans="1:12" ht="18.75" x14ac:dyDescent="0.25">
      <c r="B15" s="34" t="s">
        <v>30</v>
      </c>
    </row>
    <row r="16" spans="1:12" ht="51.75" customHeight="1" x14ac:dyDescent="0.25">
      <c r="B16" s="36" t="s">
        <v>112</v>
      </c>
      <c r="C16" s="21"/>
    </row>
    <row r="17" spans="2:3" ht="45" x14ac:dyDescent="0.25">
      <c r="B17" s="36" t="s">
        <v>113</v>
      </c>
      <c r="C17" s="2"/>
    </row>
    <row r="18" spans="2:3" ht="45" x14ac:dyDescent="0.25">
      <c r="B18" s="36" t="s">
        <v>114</v>
      </c>
      <c r="C18" s="2"/>
    </row>
    <row r="19" spans="2:3" ht="18.75" x14ac:dyDescent="0.25">
      <c r="B19" s="34" t="s">
        <v>29</v>
      </c>
      <c r="C19" s="2"/>
    </row>
    <row r="20" spans="2:3" ht="75" x14ac:dyDescent="0.25">
      <c r="B20" s="36" t="s">
        <v>122</v>
      </c>
    </row>
    <row r="21" spans="2:3" ht="45" x14ac:dyDescent="0.25">
      <c r="B21" s="36" t="s">
        <v>123</v>
      </c>
      <c r="C21" s="21"/>
    </row>
    <row r="22" spans="2:3" ht="30" x14ac:dyDescent="0.25">
      <c r="B22" s="36" t="s">
        <v>111</v>
      </c>
      <c r="C22" s="2"/>
    </row>
    <row r="23" spans="2:3" ht="18.75" x14ac:dyDescent="0.25">
      <c r="B23" s="34" t="s">
        <v>4</v>
      </c>
      <c r="C23" s="2"/>
    </row>
    <row r="24" spans="2:3" x14ac:dyDescent="0.25">
      <c r="B24" s="37" t="s">
        <v>27</v>
      </c>
      <c r="C24" s="21"/>
    </row>
    <row r="25" spans="2:3" ht="45" x14ac:dyDescent="0.25">
      <c r="B25" s="36" t="s">
        <v>28</v>
      </c>
      <c r="C25" s="2"/>
    </row>
    <row r="26" spans="2:3" ht="18.75" x14ac:dyDescent="0.25">
      <c r="B26" s="34" t="s">
        <v>5</v>
      </c>
    </row>
    <row r="27" spans="2:3" ht="24.95" customHeight="1" x14ac:dyDescent="0.25">
      <c r="B27" s="37" t="s">
        <v>31</v>
      </c>
      <c r="C27" s="21"/>
    </row>
    <row r="28" spans="2:3" ht="24.95" customHeight="1" x14ac:dyDescent="0.25">
      <c r="B28" s="37" t="s">
        <v>32</v>
      </c>
      <c r="C28" s="2"/>
    </row>
    <row r="29" spans="2:3" x14ac:dyDescent="0.25">
      <c r="C29" s="2"/>
    </row>
    <row r="30" spans="2:3" x14ac:dyDescent="0.25">
      <c r="C30" s="2"/>
    </row>
    <row r="31" spans="2:3" ht="21" x14ac:dyDescent="0.25">
      <c r="B31" s="31" t="s">
        <v>72</v>
      </c>
      <c r="C31" s="22"/>
    </row>
    <row r="32" spans="2:3" ht="60" x14ac:dyDescent="0.25">
      <c r="B32" s="36" t="s">
        <v>64</v>
      </c>
      <c r="C32" s="22"/>
    </row>
    <row r="33" spans="2:2" ht="30" x14ac:dyDescent="0.25">
      <c r="B33" s="36" t="s">
        <v>65</v>
      </c>
    </row>
    <row r="34" spans="2:2" ht="45" x14ac:dyDescent="0.25">
      <c r="B34" s="36" t="s">
        <v>124</v>
      </c>
    </row>
    <row r="35" spans="2:2" ht="45" x14ac:dyDescent="0.25">
      <c r="B35" s="36" t="s">
        <v>125</v>
      </c>
    </row>
    <row r="36" spans="2:2" ht="30" x14ac:dyDescent="0.25">
      <c r="B36" s="36" t="s">
        <v>66</v>
      </c>
    </row>
    <row r="37" spans="2:2" ht="30" x14ac:dyDescent="0.25">
      <c r="B37" s="38" t="s">
        <v>67</v>
      </c>
    </row>
    <row r="38" spans="2:2" ht="30" x14ac:dyDescent="0.25">
      <c r="B38" s="36" t="s">
        <v>68</v>
      </c>
    </row>
    <row r="39" spans="2:2" ht="30" x14ac:dyDescent="0.25">
      <c r="B39" s="36" t="s">
        <v>69</v>
      </c>
    </row>
    <row r="40" spans="2:2" ht="45" x14ac:dyDescent="0.25">
      <c r="B40" s="36" t="s">
        <v>70</v>
      </c>
    </row>
    <row r="41" spans="2:2" ht="45" x14ac:dyDescent="0.25">
      <c r="B41" s="36" t="s">
        <v>71</v>
      </c>
    </row>
  </sheetData>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9AD1C-C43A-4FDE-867E-1BACFA74F13D}">
  <sheetPr>
    <tabColor theme="5" tint="0.39997558519241921"/>
  </sheetPr>
  <dimension ref="A1:E18"/>
  <sheetViews>
    <sheetView showGridLines="0" workbookViewId="0">
      <pane ySplit="3" topLeftCell="A4" activePane="bottomLeft" state="frozen"/>
      <selection pane="bottomLeft" activeCell="A4" sqref="A4"/>
    </sheetView>
  </sheetViews>
  <sheetFormatPr defaultColWidth="10" defaultRowHeight="15" x14ac:dyDescent="0.25"/>
  <cols>
    <col min="1" max="1" width="40.28515625" style="30" bestFit="1" customWidth="1"/>
    <col min="2" max="2" width="22.140625" style="30" bestFit="1" customWidth="1"/>
    <col min="3" max="3" width="8.5703125" style="30" bestFit="1" customWidth="1"/>
    <col min="4" max="4" width="27.5703125" style="30" customWidth="1"/>
    <col min="5" max="5" width="26.42578125" style="30" bestFit="1" customWidth="1"/>
    <col min="6" max="16384" width="10" style="9"/>
  </cols>
  <sheetData>
    <row r="1" spans="1:5" s="1" customFormat="1" x14ac:dyDescent="0.25"/>
    <row r="2" spans="1:5" s="48" customFormat="1" ht="46.5" x14ac:dyDescent="0.7">
      <c r="B2" s="49" t="s">
        <v>134</v>
      </c>
    </row>
    <row r="3" spans="1:5" s="1" customFormat="1" x14ac:dyDescent="0.25"/>
    <row r="4" spans="1:5" s="46" customFormat="1" ht="31.5" x14ac:dyDescent="0.5">
      <c r="A4" s="45" t="s">
        <v>74</v>
      </c>
    </row>
    <row r="7" spans="1:5" ht="21" x14ac:dyDescent="0.25">
      <c r="A7" s="26" t="s">
        <v>62</v>
      </c>
      <c r="B7" s="27"/>
      <c r="C7" s="27"/>
      <c r="D7" s="27"/>
      <c r="E7" s="27"/>
    </row>
    <row r="8" spans="1:5" x14ac:dyDescent="0.25">
      <c r="A8" s="28" t="s">
        <v>38</v>
      </c>
      <c r="B8" s="28" t="s">
        <v>39</v>
      </c>
      <c r="C8" s="28" t="s">
        <v>40</v>
      </c>
      <c r="D8" s="28" t="s">
        <v>41</v>
      </c>
      <c r="E8" s="28" t="s">
        <v>42</v>
      </c>
    </row>
    <row r="9" spans="1:5" x14ac:dyDescent="0.25">
      <c r="A9" s="29" t="s">
        <v>2</v>
      </c>
      <c r="B9" s="29" t="s">
        <v>0</v>
      </c>
      <c r="C9" s="29" t="s">
        <v>43</v>
      </c>
      <c r="D9" s="25" t="s">
        <v>47</v>
      </c>
      <c r="E9" s="25" t="s">
        <v>47</v>
      </c>
    </row>
    <row r="10" spans="1:5" ht="30" x14ac:dyDescent="0.25">
      <c r="A10" s="29" t="s">
        <v>2</v>
      </c>
      <c r="B10" s="29" t="s">
        <v>0</v>
      </c>
      <c r="C10" s="29" t="s">
        <v>44</v>
      </c>
      <c r="D10" s="25" t="s">
        <v>48</v>
      </c>
      <c r="E10" s="25" t="s">
        <v>49</v>
      </c>
    </row>
    <row r="11" spans="1:5" ht="30" x14ac:dyDescent="0.25">
      <c r="A11" s="29" t="s">
        <v>2</v>
      </c>
      <c r="B11" s="29" t="s">
        <v>0</v>
      </c>
      <c r="C11" s="29" t="s">
        <v>45</v>
      </c>
      <c r="D11" s="25" t="s">
        <v>50</v>
      </c>
      <c r="E11" s="25" t="s">
        <v>50</v>
      </c>
    </row>
    <row r="12" spans="1:5" x14ac:dyDescent="0.25">
      <c r="A12" s="29" t="s">
        <v>4</v>
      </c>
      <c r="B12" s="29" t="s">
        <v>0</v>
      </c>
      <c r="C12" s="29" t="s">
        <v>43</v>
      </c>
      <c r="D12" s="25" t="s">
        <v>47</v>
      </c>
      <c r="E12" s="25" t="s">
        <v>47</v>
      </c>
    </row>
    <row r="13" spans="1:5" ht="30" x14ac:dyDescent="0.25">
      <c r="A13" s="29" t="s">
        <v>46</v>
      </c>
      <c r="B13" s="29" t="s">
        <v>0</v>
      </c>
      <c r="C13" s="29" t="s">
        <v>43</v>
      </c>
      <c r="D13" s="25" t="s">
        <v>51</v>
      </c>
      <c r="E13" s="25" t="s">
        <v>51</v>
      </c>
    </row>
    <row r="14" spans="1:5" ht="45" x14ac:dyDescent="0.25">
      <c r="A14" s="29" t="s">
        <v>2</v>
      </c>
      <c r="B14" s="29" t="s">
        <v>1</v>
      </c>
      <c r="C14" s="29" t="s">
        <v>43</v>
      </c>
      <c r="D14" s="25" t="s">
        <v>56</v>
      </c>
      <c r="E14" s="25" t="s">
        <v>55</v>
      </c>
    </row>
    <row r="15" spans="1:5" ht="60" x14ac:dyDescent="0.25">
      <c r="A15" s="29" t="s">
        <v>2</v>
      </c>
      <c r="B15" s="29" t="s">
        <v>1</v>
      </c>
      <c r="C15" s="29" t="s">
        <v>44</v>
      </c>
      <c r="D15" s="25" t="s">
        <v>58</v>
      </c>
      <c r="E15" s="25" t="s">
        <v>54</v>
      </c>
    </row>
    <row r="16" spans="1:5" ht="75" x14ac:dyDescent="0.25">
      <c r="A16" s="29" t="s">
        <v>2</v>
      </c>
      <c r="B16" s="29" t="s">
        <v>1</v>
      </c>
      <c r="C16" s="29" t="s">
        <v>45</v>
      </c>
      <c r="D16" s="25" t="s">
        <v>57</v>
      </c>
      <c r="E16" s="25" t="s">
        <v>53</v>
      </c>
    </row>
    <row r="17" spans="1:5" ht="60" x14ac:dyDescent="0.25">
      <c r="A17" s="29" t="s">
        <v>4</v>
      </c>
      <c r="B17" s="29" t="s">
        <v>1</v>
      </c>
      <c r="C17" s="29" t="s">
        <v>43</v>
      </c>
      <c r="D17" s="25" t="s">
        <v>52</v>
      </c>
      <c r="E17" s="25" t="s">
        <v>47</v>
      </c>
    </row>
    <row r="18" spans="1:5" ht="30" x14ac:dyDescent="0.25">
      <c r="A18" s="29" t="s">
        <v>46</v>
      </c>
      <c r="B18" s="29" t="s">
        <v>1</v>
      </c>
      <c r="C18" s="29" t="s">
        <v>43</v>
      </c>
      <c r="D18" s="25" t="s">
        <v>51</v>
      </c>
      <c r="E18" s="25" t="s">
        <v>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C7A4-21E3-46DC-BF06-CFB2849D3CFE}">
  <sheetPr>
    <tabColor theme="9" tint="0.39997558519241921"/>
  </sheetPr>
  <dimension ref="A2:L41"/>
  <sheetViews>
    <sheetView showGridLines="0" zoomScale="110" zoomScaleNormal="110" workbookViewId="0">
      <pane ySplit="3" topLeftCell="A4" activePane="bottomLeft" state="frozen"/>
      <selection pane="bottomLeft" activeCell="A4" sqref="A4"/>
    </sheetView>
  </sheetViews>
  <sheetFormatPr defaultColWidth="10" defaultRowHeight="15" x14ac:dyDescent="0.25"/>
  <cols>
    <col min="1" max="15" width="10" style="1"/>
    <col min="16" max="16" width="11.5703125" style="1" bestFit="1" customWidth="1"/>
    <col min="17" max="17" width="17.85546875" style="1" customWidth="1"/>
    <col min="18" max="16384" width="10" style="1"/>
  </cols>
  <sheetData>
    <row r="2" spans="1:12" s="48" customFormat="1" ht="46.5" x14ac:dyDescent="0.7">
      <c r="B2" s="49" t="s">
        <v>134</v>
      </c>
      <c r="C2" s="49"/>
    </row>
    <row r="4" spans="1:12" s="46" customFormat="1" ht="31.5" x14ac:dyDescent="0.5">
      <c r="A4" s="45" t="s">
        <v>74</v>
      </c>
    </row>
    <row r="7" spans="1:12" ht="31.5" x14ac:dyDescent="0.5">
      <c r="B7" s="14" t="s">
        <v>17</v>
      </c>
    </row>
    <row r="8" spans="1:12" ht="19.5" thickBot="1" x14ac:dyDescent="0.35">
      <c r="B8" s="13" t="s">
        <v>18</v>
      </c>
    </row>
    <row r="9" spans="1:12" s="15" customFormat="1" ht="48.75" customHeight="1" thickBot="1" x14ac:dyDescent="0.3">
      <c r="B9" s="53" t="s">
        <v>33</v>
      </c>
      <c r="C9" s="54"/>
      <c r="D9" s="54"/>
      <c r="E9" s="54"/>
      <c r="F9" s="54"/>
      <c r="G9" s="54"/>
      <c r="H9" s="54"/>
      <c r="I9" s="54"/>
      <c r="J9" s="54"/>
      <c r="K9" s="54"/>
      <c r="L9" s="55"/>
    </row>
    <row r="10" spans="1:12" s="15" customFormat="1" ht="53.25" customHeight="1" thickBot="1" x14ac:dyDescent="0.3">
      <c r="B10" s="53" t="s">
        <v>19</v>
      </c>
      <c r="C10" s="54"/>
      <c r="D10" s="54"/>
      <c r="E10" s="54"/>
      <c r="F10" s="54"/>
      <c r="G10" s="54"/>
      <c r="H10" s="54"/>
      <c r="I10" s="54"/>
      <c r="J10" s="54"/>
      <c r="K10" s="54"/>
      <c r="L10" s="55"/>
    </row>
    <row r="11" spans="1:12" s="15" customFormat="1" ht="53.25" customHeight="1" thickBot="1" x14ac:dyDescent="0.3">
      <c r="B11" s="53" t="s">
        <v>126</v>
      </c>
      <c r="C11" s="54"/>
      <c r="D11" s="54"/>
      <c r="E11" s="54"/>
      <c r="F11" s="54"/>
      <c r="G11" s="54"/>
      <c r="H11" s="54"/>
      <c r="I11" s="54"/>
      <c r="J11" s="54"/>
      <c r="K11" s="54"/>
      <c r="L11" s="55"/>
    </row>
    <row r="12" spans="1:12" s="15" customFormat="1" ht="34.5" customHeight="1" thickBot="1" x14ac:dyDescent="0.3">
      <c r="B12" s="53" t="s">
        <v>73</v>
      </c>
      <c r="C12" s="54"/>
      <c r="D12" s="54"/>
      <c r="E12" s="54"/>
      <c r="F12" s="54"/>
      <c r="G12" s="54"/>
      <c r="H12" s="54"/>
      <c r="I12" s="54"/>
      <c r="J12" s="54"/>
      <c r="K12" s="54"/>
      <c r="L12" s="55"/>
    </row>
    <row r="13" spans="1:12" s="15" customFormat="1" ht="66" customHeight="1" thickBot="1" x14ac:dyDescent="0.3">
      <c r="B13" s="53" t="s">
        <v>127</v>
      </c>
      <c r="C13" s="54"/>
      <c r="D13" s="54"/>
      <c r="E13" s="54"/>
      <c r="F13" s="54"/>
      <c r="G13" s="54"/>
      <c r="H13" s="54"/>
      <c r="I13" s="54"/>
      <c r="J13" s="54"/>
      <c r="K13" s="54"/>
      <c r="L13" s="55"/>
    </row>
    <row r="14" spans="1:12" s="15" customFormat="1" ht="16.5" customHeight="1" x14ac:dyDescent="0.25">
      <c r="B14" s="16"/>
      <c r="C14" s="16"/>
      <c r="D14" s="16"/>
      <c r="E14" s="16"/>
      <c r="F14" s="16"/>
      <c r="G14" s="16"/>
      <c r="H14" s="16"/>
      <c r="I14" s="16"/>
      <c r="J14" s="16"/>
      <c r="K14" s="16"/>
      <c r="L14" s="16"/>
    </row>
    <row r="15" spans="1:12" ht="19.5" thickBot="1" x14ac:dyDescent="0.35">
      <c r="A15" s="17"/>
      <c r="B15" s="13" t="s">
        <v>0</v>
      </c>
    </row>
    <row r="16" spans="1:12" ht="64.5" customHeight="1" thickBot="1" x14ac:dyDescent="0.3">
      <c r="B16" s="50" t="s">
        <v>20</v>
      </c>
      <c r="C16" s="51"/>
      <c r="D16" s="51"/>
      <c r="E16" s="51"/>
      <c r="F16" s="51"/>
      <c r="G16" s="51"/>
      <c r="H16" s="51"/>
      <c r="I16" s="51"/>
      <c r="J16" s="51"/>
      <c r="K16" s="51"/>
      <c r="L16" s="52"/>
    </row>
    <row r="40" spans="2:12" ht="19.5" thickBot="1" x14ac:dyDescent="0.35">
      <c r="B40" s="13" t="s">
        <v>1</v>
      </c>
    </row>
    <row r="41" spans="2:12" ht="81" customHeight="1" thickBot="1" x14ac:dyDescent="0.3">
      <c r="B41" s="50" t="s">
        <v>128</v>
      </c>
      <c r="C41" s="51"/>
      <c r="D41" s="51"/>
      <c r="E41" s="51"/>
      <c r="F41" s="51"/>
      <c r="G41" s="51"/>
      <c r="H41" s="51"/>
      <c r="I41" s="51"/>
      <c r="J41" s="51"/>
      <c r="K41" s="51"/>
      <c r="L41" s="52"/>
    </row>
  </sheetData>
  <mergeCells count="7">
    <mergeCell ref="B16:L16"/>
    <mergeCell ref="B41:L41"/>
    <mergeCell ref="B9:L9"/>
    <mergeCell ref="B10:L10"/>
    <mergeCell ref="B11:L11"/>
    <mergeCell ref="B12:L12"/>
    <mergeCell ref="B13:L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EB3B-71DA-4856-8BF7-3458556418F2}">
  <sheetPr>
    <tabColor theme="9" tint="0.39997558519241921"/>
  </sheetPr>
  <dimension ref="A2:Q38"/>
  <sheetViews>
    <sheetView showGridLines="0" zoomScale="110" zoomScaleNormal="110" workbookViewId="0">
      <pane ySplit="3" topLeftCell="A4" activePane="bottomLeft" state="frozen"/>
      <selection pane="bottomLeft" activeCell="A4" sqref="A4"/>
    </sheetView>
  </sheetViews>
  <sheetFormatPr defaultColWidth="10" defaultRowHeight="15" x14ac:dyDescent="0.25"/>
  <cols>
    <col min="1" max="1" width="4.28515625" style="1" customWidth="1"/>
    <col min="2" max="15" width="10" style="1"/>
    <col min="16" max="16" width="11.5703125" style="1" bestFit="1" customWidth="1"/>
    <col min="17" max="17" width="17.85546875" style="1" customWidth="1"/>
    <col min="18" max="16384" width="10" style="1"/>
  </cols>
  <sheetData>
    <row r="2" spans="1:17" s="48" customFormat="1" ht="46.5" x14ac:dyDescent="0.7">
      <c r="B2" s="49" t="s">
        <v>134</v>
      </c>
    </row>
    <row r="4" spans="1:17" s="46" customFormat="1" ht="31.5" x14ac:dyDescent="0.5">
      <c r="A4" s="45" t="s">
        <v>74</v>
      </c>
    </row>
    <row r="7" spans="1:17" ht="31.5" x14ac:dyDescent="0.5">
      <c r="B7" s="14" t="s">
        <v>3</v>
      </c>
    </row>
    <row r="8" spans="1:17" ht="19.5" thickBot="1" x14ac:dyDescent="0.35">
      <c r="B8" s="13" t="s">
        <v>0</v>
      </c>
    </row>
    <row r="9" spans="1:17" ht="112.5" customHeight="1" thickBot="1" x14ac:dyDescent="0.3">
      <c r="B9" s="56" t="s">
        <v>115</v>
      </c>
      <c r="C9" s="57"/>
      <c r="D9" s="57"/>
      <c r="E9" s="57"/>
      <c r="F9" s="57"/>
      <c r="G9" s="57"/>
      <c r="H9" s="57"/>
      <c r="I9" s="57"/>
      <c r="J9" s="57"/>
      <c r="K9" s="57"/>
      <c r="L9" s="58"/>
    </row>
    <row r="14" spans="1:17" x14ac:dyDescent="0.25">
      <c r="P14" s="3"/>
      <c r="Q14" s="3"/>
    </row>
    <row r="15" spans="1:17" x14ac:dyDescent="0.25">
      <c r="P15" s="3"/>
      <c r="Q15" s="3"/>
    </row>
    <row r="16" spans="1:17" x14ac:dyDescent="0.25">
      <c r="P16" s="3"/>
      <c r="Q16" s="3"/>
    </row>
    <row r="17" spans="16:17" x14ac:dyDescent="0.25">
      <c r="P17" s="3"/>
      <c r="Q17" s="3"/>
    </row>
    <row r="18" spans="16:17" x14ac:dyDescent="0.25">
      <c r="P18" s="3"/>
      <c r="Q18" s="3"/>
    </row>
    <row r="19" spans="16:17" x14ac:dyDescent="0.25">
      <c r="P19" s="3"/>
      <c r="Q19" s="3"/>
    </row>
    <row r="20" spans="16:17" x14ac:dyDescent="0.25">
      <c r="P20" s="3"/>
      <c r="Q20" s="3"/>
    </row>
    <row r="21" spans="16:17" x14ac:dyDescent="0.25">
      <c r="P21" s="3"/>
      <c r="Q21" s="3"/>
    </row>
    <row r="22" spans="16:17" x14ac:dyDescent="0.25">
      <c r="P22" s="3"/>
      <c r="Q22" s="3"/>
    </row>
    <row r="37" spans="2:12" ht="19.5" thickBot="1" x14ac:dyDescent="0.35">
      <c r="B37" s="13" t="s">
        <v>1</v>
      </c>
    </row>
    <row r="38" spans="2:12" ht="131.25" customHeight="1" thickBot="1" x14ac:dyDescent="0.3">
      <c r="B38" s="56" t="s">
        <v>116</v>
      </c>
      <c r="C38" s="57"/>
      <c r="D38" s="57"/>
      <c r="E38" s="57"/>
      <c r="F38" s="57"/>
      <c r="G38" s="57"/>
      <c r="H38" s="57"/>
      <c r="I38" s="57"/>
      <c r="J38" s="57"/>
      <c r="K38" s="57"/>
      <c r="L38" s="58"/>
    </row>
  </sheetData>
  <mergeCells count="2">
    <mergeCell ref="B9:L9"/>
    <mergeCell ref="B38:L3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42B-12C6-40F3-94F0-5D866DB94901}">
  <sheetPr>
    <tabColor theme="9" tint="0.39997558519241921"/>
  </sheetPr>
  <dimension ref="A2:K39"/>
  <sheetViews>
    <sheetView showGridLines="0" zoomScale="110" zoomScaleNormal="110" workbookViewId="0">
      <pane ySplit="3" topLeftCell="A4" activePane="bottomLeft" state="frozen"/>
      <selection pane="bottomLeft" activeCell="A4" sqref="A4"/>
    </sheetView>
  </sheetViews>
  <sheetFormatPr defaultColWidth="10" defaultRowHeight="15" x14ac:dyDescent="0.25"/>
  <cols>
    <col min="1" max="14" width="10" style="1"/>
    <col min="15" max="15" width="11.5703125" style="1" bestFit="1" customWidth="1"/>
    <col min="16" max="16" width="17.85546875" style="1" customWidth="1"/>
    <col min="17" max="16384" width="10" style="1"/>
  </cols>
  <sheetData>
    <row r="2" spans="1:11" s="48" customFormat="1" ht="46.5" x14ac:dyDescent="0.7">
      <c r="B2" s="49" t="s">
        <v>134</v>
      </c>
    </row>
    <row r="4" spans="1:11" s="46" customFormat="1" ht="31.5" x14ac:dyDescent="0.5">
      <c r="A4" s="45" t="s">
        <v>74</v>
      </c>
    </row>
    <row r="7" spans="1:11" ht="31.5" x14ac:dyDescent="0.5">
      <c r="B7" s="14" t="s">
        <v>4</v>
      </c>
    </row>
    <row r="8" spans="1:11" ht="19.5" thickBot="1" x14ac:dyDescent="0.35">
      <c r="B8" s="13" t="s">
        <v>0</v>
      </c>
    </row>
    <row r="9" spans="1:11" ht="112.5" customHeight="1" thickBot="1" x14ac:dyDescent="0.3">
      <c r="B9" s="56" t="s">
        <v>117</v>
      </c>
      <c r="C9" s="57"/>
      <c r="D9" s="57"/>
      <c r="E9" s="57"/>
      <c r="F9" s="57"/>
      <c r="G9" s="57"/>
      <c r="H9" s="57"/>
      <c r="I9" s="57"/>
      <c r="J9" s="57"/>
      <c r="K9" s="58"/>
    </row>
    <row r="34" spans="2:11" ht="19.5" thickBot="1" x14ac:dyDescent="0.35">
      <c r="B34" s="13" t="s">
        <v>1</v>
      </c>
    </row>
    <row r="35" spans="2:11" ht="166.5" customHeight="1" thickBot="1" x14ac:dyDescent="0.3">
      <c r="B35" s="56" t="s">
        <v>118</v>
      </c>
      <c r="C35" s="57"/>
      <c r="D35" s="57"/>
      <c r="E35" s="57"/>
      <c r="F35" s="57"/>
      <c r="G35" s="57"/>
      <c r="H35" s="57"/>
      <c r="I35" s="57"/>
      <c r="J35" s="57"/>
      <c r="K35" s="58"/>
    </row>
    <row r="36" spans="2:11" ht="18.75" x14ac:dyDescent="0.3">
      <c r="B36" s="13"/>
    </row>
    <row r="37" spans="2:11" ht="18.75" x14ac:dyDescent="0.3">
      <c r="B37" s="13"/>
    </row>
    <row r="38" spans="2:11" ht="18.75" x14ac:dyDescent="0.3">
      <c r="B38" s="13"/>
    </row>
    <row r="39" spans="2:11" ht="18.75" x14ac:dyDescent="0.3">
      <c r="B39" s="13"/>
    </row>
  </sheetData>
  <mergeCells count="2">
    <mergeCell ref="B9:K9"/>
    <mergeCell ref="B35:K3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C5A03-D5DD-47CB-8FFC-E202466CF402}">
  <sheetPr>
    <tabColor theme="9" tint="0.39997558519241921"/>
  </sheetPr>
  <dimension ref="A2:L32"/>
  <sheetViews>
    <sheetView showGridLines="0" zoomScale="110" zoomScaleNormal="110" workbookViewId="0">
      <pane ySplit="3" topLeftCell="A4" activePane="bottomLeft" state="frozen"/>
      <selection pane="bottomLeft" activeCell="A4" sqref="A4"/>
    </sheetView>
  </sheetViews>
  <sheetFormatPr defaultColWidth="10" defaultRowHeight="15" x14ac:dyDescent="0.25"/>
  <cols>
    <col min="1" max="15" width="10" style="1"/>
    <col min="16" max="16" width="11.5703125" style="1" bestFit="1" customWidth="1"/>
    <col min="17" max="17" width="17.85546875" style="1" customWidth="1"/>
    <col min="18" max="16384" width="10" style="1"/>
  </cols>
  <sheetData>
    <row r="2" spans="1:12" s="48" customFormat="1" ht="46.5" x14ac:dyDescent="0.7">
      <c r="B2" s="49" t="s">
        <v>134</v>
      </c>
    </row>
    <row r="4" spans="1:12" s="46" customFormat="1" ht="31.5" x14ac:dyDescent="0.5">
      <c r="A4" s="45" t="s">
        <v>74</v>
      </c>
    </row>
    <row r="7" spans="1:12" ht="31.5" x14ac:dyDescent="0.5">
      <c r="B7" s="14" t="s">
        <v>5</v>
      </c>
    </row>
    <row r="8" spans="1:12" ht="19.5" thickBot="1" x14ac:dyDescent="0.35">
      <c r="B8" s="13" t="s">
        <v>0</v>
      </c>
    </row>
    <row r="9" spans="1:12" ht="179.25" customHeight="1" thickBot="1" x14ac:dyDescent="0.3">
      <c r="B9" s="50" t="s">
        <v>119</v>
      </c>
      <c r="C9" s="51"/>
      <c r="D9" s="51"/>
      <c r="E9" s="51"/>
      <c r="F9" s="51"/>
      <c r="G9" s="51"/>
      <c r="H9" s="51"/>
      <c r="I9" s="51"/>
      <c r="J9" s="51"/>
      <c r="K9" s="51"/>
      <c r="L9" s="52"/>
    </row>
    <row r="31" spans="2:12" ht="19.5" thickBot="1" x14ac:dyDescent="0.35">
      <c r="B31" s="13" t="s">
        <v>1</v>
      </c>
    </row>
    <row r="32" spans="2:12" ht="63" customHeight="1" thickBot="1" x14ac:dyDescent="0.3">
      <c r="B32" s="50" t="s">
        <v>16</v>
      </c>
      <c r="C32" s="51"/>
      <c r="D32" s="51"/>
      <c r="E32" s="51"/>
      <c r="F32" s="51"/>
      <c r="G32" s="51"/>
      <c r="H32" s="51"/>
      <c r="I32" s="51"/>
      <c r="J32" s="51"/>
      <c r="K32" s="51"/>
      <c r="L32" s="52"/>
    </row>
  </sheetData>
  <mergeCells count="2">
    <mergeCell ref="B9:L9"/>
    <mergeCell ref="B32:L3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4F02-3BEE-4E62-AFC4-AE77CFD90EEA}">
  <sheetPr>
    <tabColor theme="9" tint="0.39997558519241921"/>
  </sheetPr>
  <dimension ref="A2:AO69"/>
  <sheetViews>
    <sheetView showGridLines="0" workbookViewId="0">
      <pane xSplit="1" ySplit="8" topLeftCell="B9" activePane="bottomRight" state="frozen"/>
      <selection activeCell="A3" sqref="A3"/>
      <selection pane="topRight" activeCell="A3" sqref="A3"/>
      <selection pane="bottomLeft" activeCell="A3" sqref="A3"/>
      <selection pane="bottomRight" activeCell="A4" sqref="A4"/>
    </sheetView>
  </sheetViews>
  <sheetFormatPr defaultColWidth="10" defaultRowHeight="15" x14ac:dyDescent="0.25"/>
  <cols>
    <col min="1" max="1" width="10" style="1"/>
    <col min="2" max="21" width="14.5703125" style="1" customWidth="1"/>
    <col min="22" max="22" width="10" style="1"/>
    <col min="23" max="33" width="16.42578125" style="1" customWidth="1"/>
    <col min="34" max="16384" width="10" style="1"/>
  </cols>
  <sheetData>
    <row r="2" spans="1:33" s="48" customFormat="1" ht="46.5" x14ac:dyDescent="0.7">
      <c r="B2" s="49" t="s">
        <v>134</v>
      </c>
    </row>
    <row r="4" spans="1:33" s="46" customFormat="1" ht="31.5" x14ac:dyDescent="0.5">
      <c r="A4" s="45" t="s">
        <v>74</v>
      </c>
    </row>
    <row r="5" spans="1:33" s="44" customFormat="1" ht="31.5" x14ac:dyDescent="0.5">
      <c r="A5" s="43"/>
    </row>
    <row r="6" spans="1:33" s="2" customFormat="1" ht="75" x14ac:dyDescent="0.25">
      <c r="A6" s="10"/>
      <c r="B6" s="10" t="s">
        <v>82</v>
      </c>
      <c r="C6" s="10" t="s">
        <v>83</v>
      </c>
      <c r="D6" s="10" t="s">
        <v>84</v>
      </c>
      <c r="E6" s="10" t="s">
        <v>85</v>
      </c>
      <c r="F6" s="10" t="s">
        <v>86</v>
      </c>
      <c r="G6" s="10" t="s">
        <v>87</v>
      </c>
      <c r="H6" s="10" t="s">
        <v>88</v>
      </c>
      <c r="I6" s="10" t="s">
        <v>89</v>
      </c>
      <c r="J6" s="10" t="s">
        <v>90</v>
      </c>
      <c r="K6" s="10" t="s">
        <v>90</v>
      </c>
      <c r="L6" s="10" t="s">
        <v>91</v>
      </c>
      <c r="M6" s="10" t="s">
        <v>91</v>
      </c>
      <c r="N6" s="10" t="s">
        <v>8</v>
      </c>
      <c r="O6" s="10" t="s">
        <v>8</v>
      </c>
      <c r="P6" s="10" t="s">
        <v>9</v>
      </c>
      <c r="Q6" s="10" t="s">
        <v>9</v>
      </c>
      <c r="R6" s="10" t="s">
        <v>100</v>
      </c>
      <c r="S6" s="10" t="s">
        <v>101</v>
      </c>
      <c r="T6" s="10" t="s">
        <v>103</v>
      </c>
      <c r="U6" s="10" t="s">
        <v>102</v>
      </c>
      <c r="V6" s="10" t="s">
        <v>92</v>
      </c>
      <c r="W6" s="10" t="s">
        <v>93</v>
      </c>
      <c r="X6" s="10" t="s">
        <v>94</v>
      </c>
      <c r="Y6" s="10" t="s">
        <v>95</v>
      </c>
      <c r="Z6" s="10" t="s">
        <v>105</v>
      </c>
      <c r="AA6" s="10" t="s">
        <v>106</v>
      </c>
      <c r="AB6" s="10" t="s">
        <v>107</v>
      </c>
      <c r="AC6" s="10" t="s">
        <v>108</v>
      </c>
      <c r="AD6" s="10" t="s">
        <v>96</v>
      </c>
      <c r="AE6" s="10" t="s">
        <v>97</v>
      </c>
      <c r="AF6" s="10" t="s">
        <v>98</v>
      </c>
      <c r="AG6" s="10" t="s">
        <v>99</v>
      </c>
    </row>
    <row r="7" spans="1:33" s="2" customFormat="1" ht="30" x14ac:dyDescent="0.25">
      <c r="A7" s="10" t="s">
        <v>10</v>
      </c>
      <c r="B7" s="10" t="s">
        <v>11</v>
      </c>
      <c r="C7" s="10" t="s">
        <v>11</v>
      </c>
      <c r="D7" s="10" t="s">
        <v>11</v>
      </c>
      <c r="E7" s="10" t="s">
        <v>11</v>
      </c>
      <c r="F7" s="10" t="s">
        <v>11</v>
      </c>
      <c r="G7" s="10" t="s">
        <v>11</v>
      </c>
      <c r="H7" s="10" t="s">
        <v>11</v>
      </c>
      <c r="I7" s="10" t="s">
        <v>11</v>
      </c>
      <c r="J7" s="10" t="s">
        <v>12</v>
      </c>
      <c r="K7" s="10" t="s">
        <v>12</v>
      </c>
      <c r="L7" s="10" t="s">
        <v>12</v>
      </c>
      <c r="M7" s="10" t="s">
        <v>12</v>
      </c>
      <c r="N7" s="10" t="s">
        <v>21</v>
      </c>
      <c r="O7" s="10" t="s">
        <v>21</v>
      </c>
      <c r="P7" s="10" t="s">
        <v>21</v>
      </c>
      <c r="Q7" s="10" t="s">
        <v>21</v>
      </c>
      <c r="R7" s="10" t="s">
        <v>104</v>
      </c>
      <c r="S7" s="10" t="s">
        <v>104</v>
      </c>
      <c r="T7" s="10" t="s">
        <v>104</v>
      </c>
      <c r="U7" s="10" t="s">
        <v>104</v>
      </c>
      <c r="V7" s="10" t="s">
        <v>13</v>
      </c>
      <c r="W7" s="10" t="s">
        <v>13</v>
      </c>
      <c r="X7" s="10" t="s">
        <v>13</v>
      </c>
      <c r="Y7" s="10" t="s">
        <v>13</v>
      </c>
      <c r="Z7" s="10" t="s">
        <v>104</v>
      </c>
      <c r="AA7" s="10" t="s">
        <v>104</v>
      </c>
      <c r="AB7" s="10" t="s">
        <v>104</v>
      </c>
      <c r="AC7" s="10" t="s">
        <v>104</v>
      </c>
      <c r="AD7" s="10" t="s">
        <v>13</v>
      </c>
      <c r="AE7" s="10" t="s">
        <v>13</v>
      </c>
      <c r="AF7" s="10" t="s">
        <v>13</v>
      </c>
      <c r="AG7" s="10" t="s">
        <v>13</v>
      </c>
    </row>
    <row r="8" spans="1:33" x14ac:dyDescent="0.25">
      <c r="A8" s="11"/>
      <c r="B8" s="11" t="s">
        <v>6</v>
      </c>
      <c r="C8" s="11" t="s">
        <v>7</v>
      </c>
      <c r="D8" s="11" t="s">
        <v>7</v>
      </c>
      <c r="E8" s="11" t="s">
        <v>7</v>
      </c>
      <c r="F8" s="11" t="s">
        <v>6</v>
      </c>
      <c r="G8" s="11" t="s">
        <v>7</v>
      </c>
      <c r="H8" s="11" t="s">
        <v>7</v>
      </c>
      <c r="I8" s="11" t="s">
        <v>7</v>
      </c>
      <c r="J8" s="11" t="s">
        <v>6</v>
      </c>
      <c r="K8" s="11" t="s">
        <v>7</v>
      </c>
      <c r="L8" s="11" t="s">
        <v>6</v>
      </c>
      <c r="M8" s="11" t="s">
        <v>7</v>
      </c>
      <c r="N8" s="11" t="s">
        <v>6</v>
      </c>
      <c r="O8" s="11" t="s">
        <v>7</v>
      </c>
      <c r="P8" s="11" t="s">
        <v>6</v>
      </c>
      <c r="Q8" s="11" t="s">
        <v>7</v>
      </c>
      <c r="R8" s="11" t="s">
        <v>6</v>
      </c>
      <c r="S8" s="11" t="s">
        <v>7</v>
      </c>
      <c r="T8" s="11" t="s">
        <v>7</v>
      </c>
      <c r="U8" s="11" t="s">
        <v>7</v>
      </c>
      <c r="V8" s="11" t="s">
        <v>6</v>
      </c>
      <c r="W8" s="11" t="s">
        <v>7</v>
      </c>
      <c r="X8" s="11" t="s">
        <v>7</v>
      </c>
      <c r="Y8" s="11" t="s">
        <v>7</v>
      </c>
      <c r="Z8" s="11" t="s">
        <v>6</v>
      </c>
      <c r="AA8" s="11" t="s">
        <v>7</v>
      </c>
      <c r="AB8" s="11" t="s">
        <v>7</v>
      </c>
      <c r="AC8" s="11" t="s">
        <v>7</v>
      </c>
      <c r="AD8" s="11" t="s">
        <v>6</v>
      </c>
      <c r="AE8" s="11" t="s">
        <v>7</v>
      </c>
      <c r="AF8" s="11" t="s">
        <v>7</v>
      </c>
      <c r="AG8" s="11" t="s">
        <v>7</v>
      </c>
    </row>
    <row r="9" spans="1:33" x14ac:dyDescent="0.25">
      <c r="A9" s="1">
        <v>1990</v>
      </c>
      <c r="B9" s="3"/>
      <c r="C9" s="3"/>
      <c r="D9" s="3"/>
      <c r="E9" s="3"/>
      <c r="F9" s="3">
        <v>3508930</v>
      </c>
      <c r="G9" s="3"/>
      <c r="H9" s="3"/>
      <c r="I9" s="3"/>
      <c r="J9" s="3"/>
      <c r="K9" s="3"/>
      <c r="L9" s="3"/>
      <c r="M9" s="3"/>
      <c r="N9" s="3"/>
      <c r="O9" s="3"/>
      <c r="P9" s="3"/>
      <c r="Q9" s="3"/>
      <c r="R9" s="3">
        <v>298.88400000000001</v>
      </c>
      <c r="S9" s="3"/>
      <c r="T9" s="3"/>
      <c r="U9" s="3"/>
      <c r="V9" s="3">
        <v>947.47813954347657</v>
      </c>
      <c r="W9" s="3"/>
      <c r="X9" s="3"/>
      <c r="Y9" s="3"/>
      <c r="Z9" s="3">
        <v>419.50300000000004</v>
      </c>
      <c r="AA9" s="3"/>
      <c r="AB9" s="3"/>
      <c r="AC9" s="3"/>
      <c r="AD9" s="3">
        <v>1331.7071726991203</v>
      </c>
      <c r="AE9" s="3"/>
    </row>
    <row r="10" spans="1:33" x14ac:dyDescent="0.25">
      <c r="A10" s="1">
        <v>1991</v>
      </c>
      <c r="B10" s="3"/>
      <c r="C10" s="3"/>
      <c r="D10" s="3"/>
      <c r="E10" s="3"/>
      <c r="F10" s="3">
        <v>3586684</v>
      </c>
      <c r="G10" s="3"/>
      <c r="H10" s="3"/>
      <c r="I10" s="3"/>
      <c r="J10" s="3"/>
      <c r="K10" s="3"/>
      <c r="L10" s="3"/>
      <c r="M10" s="3"/>
      <c r="N10" s="8"/>
      <c r="O10" s="8"/>
      <c r="P10" s="8"/>
      <c r="Q10" s="8"/>
      <c r="R10" s="3">
        <v>259.14299999999997</v>
      </c>
      <c r="S10" s="8"/>
      <c r="T10" s="8"/>
      <c r="U10" s="8"/>
      <c r="V10" s="3">
        <v>821.20723264420383</v>
      </c>
      <c r="W10" s="3"/>
      <c r="X10" s="3"/>
      <c r="Y10" s="3"/>
      <c r="Z10" s="3">
        <v>407.11699999999996</v>
      </c>
      <c r="AA10" s="3"/>
      <c r="AB10" s="3"/>
      <c r="AC10" s="3"/>
      <c r="AD10" s="3">
        <v>1291.9224729386897</v>
      </c>
      <c r="AE10" s="3"/>
    </row>
    <row r="11" spans="1:33" x14ac:dyDescent="0.25">
      <c r="A11" s="1">
        <v>1992</v>
      </c>
      <c r="B11" s="3"/>
      <c r="C11" s="3"/>
      <c r="D11" s="3"/>
      <c r="E11" s="3"/>
      <c r="F11" s="3">
        <v>3682834</v>
      </c>
      <c r="G11" s="3"/>
      <c r="H11" s="3"/>
      <c r="I11" s="3"/>
      <c r="J11" s="3"/>
      <c r="K11" s="3"/>
      <c r="L11" s="3"/>
      <c r="M11" s="3"/>
      <c r="N11" s="8"/>
      <c r="O11" s="8"/>
      <c r="P11" s="8"/>
      <c r="Q11" s="8"/>
      <c r="R11" s="3">
        <v>256.85699999999997</v>
      </c>
      <c r="S11" s="8"/>
      <c r="T11" s="8"/>
      <c r="U11" s="8"/>
      <c r="V11" s="3">
        <v>813.38816977338195</v>
      </c>
      <c r="W11" s="3"/>
      <c r="X11" s="3"/>
      <c r="Y11" s="3"/>
      <c r="Z11" s="3">
        <v>399.77600000000001</v>
      </c>
      <c r="AA11" s="3"/>
      <c r="AB11" s="3"/>
      <c r="AC11" s="3"/>
      <c r="AD11" s="3">
        <v>1267.9340736511972</v>
      </c>
      <c r="AE11" s="3"/>
    </row>
    <row r="12" spans="1:33" x14ac:dyDescent="0.25">
      <c r="A12" s="1">
        <v>1993</v>
      </c>
      <c r="B12" s="3"/>
      <c r="C12" s="3"/>
      <c r="D12" s="3"/>
      <c r="E12" s="3"/>
      <c r="F12" s="3">
        <v>3985010</v>
      </c>
      <c r="G12" s="3"/>
      <c r="H12" s="3"/>
      <c r="I12" s="3"/>
      <c r="J12" s="3"/>
      <c r="K12" s="3"/>
      <c r="L12" s="3"/>
      <c r="M12" s="3"/>
      <c r="N12" s="8"/>
      <c r="O12" s="8"/>
      <c r="P12" s="8"/>
      <c r="Q12" s="8"/>
      <c r="R12" s="3">
        <v>296.81199999999995</v>
      </c>
      <c r="S12" s="8"/>
      <c r="T12" s="8"/>
      <c r="U12" s="8"/>
      <c r="V12" s="3">
        <v>941.1988332053495</v>
      </c>
      <c r="W12" s="3"/>
      <c r="X12" s="3"/>
      <c r="Y12" s="3"/>
      <c r="Z12" s="3">
        <v>407.54600000000005</v>
      </c>
      <c r="AA12" s="3"/>
      <c r="AB12" s="3"/>
      <c r="AC12" s="3"/>
      <c r="AD12" s="3">
        <v>1293.977209270616</v>
      </c>
      <c r="AE12" s="3"/>
    </row>
    <row r="13" spans="1:33" x14ac:dyDescent="0.25">
      <c r="A13" s="1">
        <v>1994</v>
      </c>
      <c r="B13" s="3"/>
      <c r="C13" s="3"/>
      <c r="D13" s="3"/>
      <c r="E13" s="3"/>
      <c r="F13" s="3">
        <v>4367195</v>
      </c>
      <c r="G13" s="3"/>
      <c r="H13" s="3"/>
      <c r="I13" s="3"/>
      <c r="J13" s="3"/>
      <c r="K13" s="3"/>
      <c r="L13" s="3"/>
      <c r="M13" s="3"/>
      <c r="N13" s="8"/>
      <c r="O13" s="8"/>
      <c r="P13" s="8"/>
      <c r="Q13" s="8"/>
      <c r="R13" s="3">
        <v>342.40800000000002</v>
      </c>
      <c r="S13" s="8"/>
      <c r="T13" s="8"/>
      <c r="U13" s="8"/>
      <c r="V13" s="3">
        <v>1086.6347993016686</v>
      </c>
      <c r="W13" s="3"/>
      <c r="X13" s="3"/>
      <c r="Y13" s="3"/>
      <c r="Z13" s="3">
        <v>406.43</v>
      </c>
      <c r="AA13" s="3"/>
      <c r="AB13" s="3"/>
      <c r="AC13" s="3"/>
      <c r="AD13" s="3">
        <v>1291.1414530288184</v>
      </c>
      <c r="AE13" s="3"/>
    </row>
    <row r="14" spans="1:33" x14ac:dyDescent="0.25">
      <c r="A14" s="1">
        <v>1995</v>
      </c>
      <c r="B14" s="3"/>
      <c r="C14" s="3"/>
      <c r="D14" s="3"/>
      <c r="E14" s="3"/>
      <c r="F14" s="3">
        <v>4746918</v>
      </c>
      <c r="G14" s="3"/>
      <c r="H14" s="3"/>
      <c r="I14" s="3"/>
      <c r="J14" s="3"/>
      <c r="K14" s="3"/>
      <c r="L14" s="3"/>
      <c r="M14" s="3"/>
      <c r="N14" s="8"/>
      <c r="O14" s="8"/>
      <c r="P14" s="8"/>
      <c r="Q14" s="8"/>
      <c r="R14" s="3">
        <v>352.48099999999999</v>
      </c>
      <c r="S14" s="8"/>
      <c r="T14" s="8"/>
      <c r="U14" s="8"/>
      <c r="V14" s="3">
        <v>1119.2504037642918</v>
      </c>
      <c r="W14" s="3"/>
      <c r="X14" s="3"/>
      <c r="Y14" s="3"/>
      <c r="Z14" s="3">
        <v>507.721</v>
      </c>
      <c r="AA14" s="3"/>
      <c r="AB14" s="3"/>
      <c r="AC14" s="3"/>
      <c r="AD14" s="3">
        <v>1614.0448351755354</v>
      </c>
      <c r="AE14" s="3"/>
    </row>
    <row r="15" spans="1:33" x14ac:dyDescent="0.25">
      <c r="A15" s="1">
        <v>1996</v>
      </c>
      <c r="B15" s="3"/>
      <c r="C15" s="3"/>
      <c r="D15" s="3"/>
      <c r="E15" s="3"/>
      <c r="F15" s="3">
        <v>5336180</v>
      </c>
      <c r="G15" s="3"/>
      <c r="H15" s="3"/>
      <c r="I15" s="3"/>
      <c r="J15" s="3"/>
      <c r="K15" s="3"/>
      <c r="L15" s="3"/>
      <c r="M15" s="3"/>
      <c r="N15" s="8"/>
      <c r="O15" s="8"/>
      <c r="P15" s="8"/>
      <c r="Q15" s="8"/>
      <c r="R15" s="3">
        <v>345.709</v>
      </c>
      <c r="S15" s="8"/>
      <c r="T15" s="8"/>
      <c r="U15" s="8"/>
      <c r="V15" s="3">
        <v>1099.0651426629449</v>
      </c>
      <c r="W15" s="3"/>
      <c r="X15" s="3"/>
      <c r="Y15" s="3"/>
      <c r="Z15" s="3">
        <v>515.14100000000008</v>
      </c>
      <c r="AA15" s="3"/>
      <c r="AB15" s="3"/>
      <c r="AC15" s="3"/>
      <c r="AD15" s="3">
        <v>1639.6921135997532</v>
      </c>
      <c r="AE15" s="3"/>
    </row>
    <row r="16" spans="1:33" x14ac:dyDescent="0.25">
      <c r="A16" s="1">
        <v>1997</v>
      </c>
      <c r="B16" s="3"/>
      <c r="C16" s="3"/>
      <c r="D16" s="3"/>
      <c r="E16" s="3"/>
      <c r="F16" s="3">
        <v>5365780</v>
      </c>
      <c r="G16" s="3"/>
      <c r="H16" s="3"/>
      <c r="I16" s="3"/>
      <c r="J16" s="3"/>
      <c r="K16" s="3"/>
      <c r="L16" s="3"/>
      <c r="M16" s="3"/>
      <c r="N16" s="8"/>
      <c r="O16" s="8"/>
      <c r="P16" s="8"/>
      <c r="Q16" s="8"/>
      <c r="R16" s="3">
        <v>329.89600000000002</v>
      </c>
      <c r="S16" s="8"/>
      <c r="T16" s="8"/>
      <c r="U16" s="8"/>
      <c r="V16" s="3">
        <v>1047.5068882133769</v>
      </c>
      <c r="W16" s="3"/>
      <c r="X16" s="3"/>
      <c r="Y16" s="3"/>
      <c r="Z16" s="3">
        <v>516.322</v>
      </c>
      <c r="AA16" s="3"/>
      <c r="AB16" s="3"/>
      <c r="AC16" s="3"/>
      <c r="AD16" s="3">
        <v>1641.2569866279275</v>
      </c>
      <c r="AE16" s="3"/>
    </row>
    <row r="17" spans="1:31" x14ac:dyDescent="0.25">
      <c r="A17" s="1">
        <v>1998</v>
      </c>
      <c r="B17" s="3"/>
      <c r="C17" s="3"/>
      <c r="D17" s="3"/>
      <c r="E17" s="3"/>
      <c r="F17" s="3">
        <v>5440095</v>
      </c>
      <c r="G17" s="3"/>
      <c r="H17" s="3"/>
      <c r="I17" s="3"/>
      <c r="J17" s="3"/>
      <c r="K17" s="3"/>
      <c r="L17" s="3"/>
      <c r="M17" s="3"/>
      <c r="N17" s="8"/>
      <c r="O17" s="8"/>
      <c r="P17" s="8"/>
      <c r="Q17" s="8"/>
      <c r="R17" s="3">
        <v>346.846</v>
      </c>
      <c r="S17" s="8"/>
      <c r="T17" s="8"/>
      <c r="U17" s="8"/>
      <c r="V17" s="3">
        <v>1102.6201047606353</v>
      </c>
      <c r="W17" s="3"/>
      <c r="X17" s="3"/>
      <c r="Y17" s="3"/>
      <c r="Z17" s="3">
        <v>560.46800000000007</v>
      </c>
      <c r="AA17" s="3"/>
      <c r="AB17" s="3"/>
      <c r="AC17" s="3"/>
      <c r="AD17" s="3">
        <v>1783.6183052357378</v>
      </c>
      <c r="AE17" s="3"/>
    </row>
    <row r="18" spans="1:31" x14ac:dyDescent="0.25">
      <c r="A18" s="1">
        <v>1999</v>
      </c>
      <c r="B18" s="3"/>
      <c r="C18" s="3"/>
      <c r="D18" s="3"/>
      <c r="E18" s="3"/>
      <c r="F18" s="3">
        <v>5730914</v>
      </c>
      <c r="G18" s="3"/>
      <c r="H18" s="3"/>
      <c r="I18" s="3"/>
      <c r="J18" s="3"/>
      <c r="K18" s="3"/>
      <c r="L18" s="3"/>
      <c r="M18" s="3"/>
      <c r="N18" s="8"/>
      <c r="O18" s="8"/>
      <c r="P18" s="8"/>
      <c r="Q18" s="8"/>
      <c r="R18" s="3">
        <v>341.49700000000001</v>
      </c>
      <c r="S18" s="8"/>
      <c r="T18" s="8"/>
      <c r="U18" s="8"/>
      <c r="V18" s="3">
        <v>1085.1716359697425</v>
      </c>
      <c r="W18" s="3"/>
      <c r="X18" s="3"/>
      <c r="Y18" s="3"/>
      <c r="Z18" s="3">
        <v>581.72900000000004</v>
      </c>
      <c r="AA18" s="3"/>
      <c r="AB18" s="3"/>
      <c r="AC18" s="3"/>
      <c r="AD18" s="3">
        <v>1850.4630682098984</v>
      </c>
      <c r="AE18" s="3"/>
    </row>
    <row r="19" spans="1:31" x14ac:dyDescent="0.25">
      <c r="A19" s="1">
        <v>2000</v>
      </c>
      <c r="B19" s="3"/>
      <c r="C19" s="3"/>
      <c r="D19" s="3"/>
      <c r="E19" s="3"/>
      <c r="F19" s="3">
        <v>6258414</v>
      </c>
      <c r="G19" s="3"/>
      <c r="H19" s="3"/>
      <c r="I19" s="3"/>
      <c r="J19" s="3"/>
      <c r="K19" s="3"/>
      <c r="L19" s="3"/>
      <c r="M19" s="3"/>
      <c r="N19" s="8"/>
      <c r="O19" s="8"/>
      <c r="P19" s="8"/>
      <c r="Q19" s="8"/>
      <c r="R19" s="3">
        <v>371.226</v>
      </c>
      <c r="S19" s="8"/>
      <c r="T19" s="8"/>
      <c r="U19" s="8"/>
      <c r="V19" s="3">
        <v>1181.6789600369821</v>
      </c>
      <c r="W19" s="3"/>
      <c r="X19" s="3"/>
      <c r="Y19" s="3"/>
      <c r="Z19" s="3">
        <v>569.16899999999998</v>
      </c>
      <c r="AA19" s="3"/>
      <c r="AB19" s="3"/>
      <c r="AC19" s="3"/>
      <c r="AD19" s="3">
        <v>1813.6713975744294</v>
      </c>
      <c r="AE19" s="3"/>
    </row>
    <row r="20" spans="1:31" x14ac:dyDescent="0.25">
      <c r="A20" s="1">
        <v>2001</v>
      </c>
      <c r="B20" s="3"/>
      <c r="C20" s="3"/>
      <c r="D20" s="3"/>
      <c r="E20" s="3"/>
      <c r="F20" s="3">
        <v>6554077</v>
      </c>
      <c r="G20" s="3"/>
      <c r="H20" s="3"/>
      <c r="I20" s="3"/>
      <c r="J20" s="3"/>
      <c r="K20" s="3"/>
      <c r="L20" s="3"/>
      <c r="M20" s="3"/>
      <c r="N20" s="8"/>
      <c r="O20" s="8"/>
      <c r="P20" s="8"/>
      <c r="Q20" s="8"/>
      <c r="R20" s="3">
        <v>380.375</v>
      </c>
      <c r="S20" s="8"/>
      <c r="T20" s="8"/>
      <c r="U20" s="8"/>
      <c r="V20" s="3">
        <v>1209.9624984714108</v>
      </c>
      <c r="W20" s="3"/>
      <c r="X20" s="3"/>
      <c r="Y20" s="3"/>
      <c r="Z20" s="3">
        <v>614.93799999999999</v>
      </c>
      <c r="AA20" s="3"/>
      <c r="AB20" s="3"/>
      <c r="AC20" s="3"/>
      <c r="AD20" s="3">
        <v>1957.9178043604306</v>
      </c>
      <c r="AE20" s="3"/>
    </row>
    <row r="21" spans="1:31" x14ac:dyDescent="0.25">
      <c r="A21" s="1">
        <v>2002</v>
      </c>
      <c r="B21" s="3"/>
      <c r="C21" s="3"/>
      <c r="D21" s="3"/>
      <c r="E21" s="3"/>
      <c r="F21" s="3">
        <v>6820579</v>
      </c>
      <c r="G21" s="3"/>
      <c r="H21" s="3"/>
      <c r="I21" s="3"/>
      <c r="J21" s="3"/>
      <c r="K21" s="3"/>
      <c r="L21" s="3"/>
      <c r="M21" s="3"/>
      <c r="N21" s="8"/>
      <c r="O21" s="8"/>
      <c r="P21" s="8"/>
      <c r="Q21" s="8"/>
      <c r="R21" s="3">
        <v>352.654</v>
      </c>
      <c r="S21" s="8"/>
      <c r="T21" s="8"/>
      <c r="U21" s="8"/>
      <c r="V21" s="3">
        <v>1120.7430430096022</v>
      </c>
      <c r="W21" s="3"/>
      <c r="X21" s="3"/>
      <c r="Y21" s="3"/>
      <c r="Z21" s="3">
        <v>612.57899999999995</v>
      </c>
      <c r="AA21" s="3"/>
      <c r="AB21" s="3"/>
      <c r="AC21" s="3"/>
      <c r="AD21" s="3">
        <v>1948.6303836755633</v>
      </c>
      <c r="AE21" s="3"/>
    </row>
    <row r="22" spans="1:31" x14ac:dyDescent="0.25">
      <c r="A22" s="1">
        <v>2003</v>
      </c>
      <c r="B22" s="3"/>
      <c r="C22" s="3"/>
      <c r="D22" s="3"/>
      <c r="E22" s="3"/>
      <c r="F22" s="3">
        <v>7115745</v>
      </c>
      <c r="G22" s="3"/>
      <c r="H22" s="3"/>
      <c r="I22" s="3"/>
      <c r="J22" s="3"/>
      <c r="K22" s="3"/>
      <c r="L22" s="3"/>
      <c r="M22" s="3"/>
      <c r="N22" s="8"/>
      <c r="O22" s="8"/>
      <c r="P22" s="8"/>
      <c r="Q22" s="8"/>
      <c r="R22" s="3">
        <v>392.86500000000001</v>
      </c>
      <c r="S22" s="8"/>
      <c r="T22" s="8"/>
      <c r="U22" s="8"/>
      <c r="V22" s="3">
        <v>1250.3216883801035</v>
      </c>
      <c r="W22" s="3"/>
      <c r="X22" s="3"/>
      <c r="Y22" s="3"/>
      <c r="Z22" s="3">
        <v>633.33299999999997</v>
      </c>
      <c r="AA22" s="3"/>
      <c r="AB22" s="3"/>
      <c r="AC22" s="3"/>
      <c r="AD22" s="3">
        <v>2017.503613071339</v>
      </c>
      <c r="AE22" s="3"/>
    </row>
    <row r="23" spans="1:31" x14ac:dyDescent="0.25">
      <c r="A23" s="1">
        <v>2004</v>
      </c>
      <c r="B23" s="3"/>
      <c r="C23" s="3"/>
      <c r="D23" s="3"/>
      <c r="E23" s="3"/>
      <c r="F23" s="3">
        <v>8325146.0000000009</v>
      </c>
      <c r="G23" s="3"/>
      <c r="H23" s="3"/>
      <c r="I23" s="3"/>
      <c r="J23" s="3"/>
      <c r="K23" s="3"/>
      <c r="L23" s="3"/>
      <c r="M23" s="3"/>
      <c r="N23" s="8"/>
      <c r="O23" s="8"/>
      <c r="P23" s="8"/>
      <c r="Q23" s="8"/>
      <c r="R23" s="3">
        <v>404.51</v>
      </c>
      <c r="S23" s="8"/>
      <c r="T23" s="8"/>
      <c r="U23" s="8"/>
      <c r="V23" s="3">
        <v>1287.0431698242626</v>
      </c>
      <c r="W23" s="3"/>
      <c r="X23" s="3"/>
      <c r="Y23" s="3"/>
      <c r="Z23" s="3">
        <v>704.95399999999995</v>
      </c>
      <c r="AA23" s="3"/>
      <c r="AB23" s="3"/>
      <c r="AC23" s="3"/>
      <c r="AD23" s="3">
        <v>2244.9391960284502</v>
      </c>
      <c r="AE23" s="3"/>
    </row>
    <row r="24" spans="1:31" x14ac:dyDescent="0.25">
      <c r="A24" s="1">
        <v>2005</v>
      </c>
      <c r="B24" s="3"/>
      <c r="C24" s="3"/>
      <c r="D24" s="3"/>
      <c r="E24" s="3"/>
      <c r="F24" s="3">
        <v>8687717</v>
      </c>
      <c r="G24" s="3"/>
      <c r="H24" s="3"/>
      <c r="I24" s="3"/>
      <c r="J24" s="3"/>
      <c r="K24" s="3"/>
      <c r="L24" s="3"/>
      <c r="M24" s="3"/>
      <c r="N24" s="8"/>
      <c r="O24" s="8"/>
      <c r="P24" s="8"/>
      <c r="Q24" s="8"/>
      <c r="R24" s="3">
        <v>375.959</v>
      </c>
      <c r="S24" s="8"/>
      <c r="T24" s="8"/>
      <c r="U24" s="8"/>
      <c r="V24" s="3">
        <v>1195.224696934336</v>
      </c>
      <c r="W24" s="3"/>
      <c r="X24" s="3"/>
      <c r="Y24" s="3"/>
      <c r="Z24" s="3">
        <v>749.44299999999998</v>
      </c>
      <c r="AA24" s="3"/>
      <c r="AB24" s="3"/>
      <c r="AC24" s="3"/>
      <c r="AD24" s="3">
        <v>2384.5533785732391</v>
      </c>
      <c r="AE24" s="3"/>
    </row>
    <row r="25" spans="1:31" x14ac:dyDescent="0.25">
      <c r="A25" s="1">
        <v>2006</v>
      </c>
      <c r="B25" s="3"/>
      <c r="C25" s="3"/>
      <c r="D25" s="3"/>
      <c r="E25" s="3"/>
      <c r="F25" s="3">
        <v>8732440</v>
      </c>
      <c r="G25" s="3"/>
      <c r="H25" s="3"/>
      <c r="I25" s="3"/>
      <c r="J25" s="3"/>
      <c r="K25" s="3"/>
      <c r="L25" s="3"/>
      <c r="M25" s="3"/>
      <c r="N25" s="8"/>
      <c r="O25" s="8"/>
      <c r="P25" s="8"/>
      <c r="Q25" s="8"/>
      <c r="R25" s="3">
        <v>382.90000000000003</v>
      </c>
      <c r="S25" s="8"/>
      <c r="T25" s="8"/>
      <c r="U25" s="8"/>
      <c r="V25" s="3">
        <v>1218.9475386071229</v>
      </c>
      <c r="W25" s="3"/>
      <c r="X25" s="3"/>
      <c r="Y25" s="3"/>
      <c r="Z25" s="3">
        <v>714.58799999999997</v>
      </c>
      <c r="AA25" s="3"/>
      <c r="AB25" s="3"/>
      <c r="AC25" s="3"/>
      <c r="AD25" s="3">
        <v>2276.6053953509672</v>
      </c>
      <c r="AE25" s="3"/>
    </row>
    <row r="26" spans="1:31" x14ac:dyDescent="0.25">
      <c r="A26" s="1">
        <v>2007</v>
      </c>
      <c r="B26" s="3"/>
      <c r="C26" s="3"/>
      <c r="D26" s="3"/>
      <c r="E26" s="3"/>
      <c r="F26" s="3">
        <v>9055935</v>
      </c>
      <c r="G26" s="3"/>
      <c r="H26" s="3"/>
      <c r="I26" s="3"/>
      <c r="J26" s="3"/>
      <c r="K26" s="3"/>
      <c r="L26" s="3"/>
      <c r="M26" s="3"/>
      <c r="N26" s="8"/>
      <c r="O26" s="8"/>
      <c r="P26" s="8"/>
      <c r="Q26" s="8"/>
      <c r="R26" s="3">
        <v>315.24500000000006</v>
      </c>
      <c r="S26" s="8"/>
      <c r="T26" s="8"/>
      <c r="U26" s="8"/>
      <c r="V26" s="3">
        <v>1003.4172256196256</v>
      </c>
      <c r="W26" s="3"/>
      <c r="X26" s="3"/>
      <c r="Y26" s="3"/>
      <c r="Z26" s="3">
        <v>728.601</v>
      </c>
      <c r="AA26" s="3"/>
      <c r="AB26" s="3"/>
      <c r="AC26" s="3"/>
      <c r="AD26" s="3">
        <v>2321.3169572577772</v>
      </c>
      <c r="AE26" s="3"/>
    </row>
    <row r="27" spans="1:31" x14ac:dyDescent="0.25">
      <c r="A27" s="1">
        <v>2008</v>
      </c>
      <c r="B27" s="3"/>
      <c r="C27" s="3"/>
      <c r="D27" s="3"/>
      <c r="E27" s="3"/>
      <c r="F27" s="3">
        <v>9037273</v>
      </c>
      <c r="G27" s="3"/>
      <c r="H27" s="3"/>
      <c r="I27" s="3"/>
      <c r="J27" s="3"/>
      <c r="K27" s="3"/>
      <c r="L27" s="3"/>
      <c r="M27" s="3"/>
      <c r="N27" s="8"/>
      <c r="O27" s="8"/>
      <c r="P27" s="8"/>
      <c r="Q27" s="8"/>
      <c r="R27" s="3">
        <v>341.30200000000002</v>
      </c>
      <c r="S27" s="8"/>
      <c r="T27" s="8"/>
      <c r="U27" s="8"/>
      <c r="V27" s="3">
        <v>1087.5200868337884</v>
      </c>
      <c r="W27" s="3"/>
      <c r="X27" s="3"/>
      <c r="Y27" s="3"/>
      <c r="Z27" s="3">
        <v>752.40049999999997</v>
      </c>
      <c r="AA27" s="3"/>
      <c r="AB27" s="3"/>
      <c r="AC27" s="3"/>
      <c r="AD27" s="3">
        <v>2399.4893835280195</v>
      </c>
      <c r="AE27" s="3"/>
    </row>
    <row r="28" spans="1:31" x14ac:dyDescent="0.25">
      <c r="A28" s="1">
        <v>2009</v>
      </c>
      <c r="B28" s="3"/>
      <c r="C28" s="3"/>
      <c r="D28" s="3"/>
      <c r="E28" s="3"/>
      <c r="F28" s="3">
        <v>8917392</v>
      </c>
      <c r="G28" s="3"/>
      <c r="H28" s="3"/>
      <c r="I28" s="3"/>
      <c r="J28" s="3"/>
      <c r="K28" s="3"/>
      <c r="L28" s="3"/>
      <c r="M28" s="3"/>
      <c r="N28" s="8"/>
      <c r="O28" s="8"/>
      <c r="P28" s="8"/>
      <c r="Q28" s="8"/>
      <c r="R28" s="3">
        <v>325.136488009</v>
      </c>
      <c r="S28" s="8"/>
      <c r="T28" s="8"/>
      <c r="U28" s="8"/>
      <c r="V28" s="3">
        <v>1036.4681110708984</v>
      </c>
      <c r="W28" s="3"/>
      <c r="X28" s="3"/>
      <c r="Y28" s="3"/>
      <c r="Z28" s="3">
        <v>704.72911914062502</v>
      </c>
      <c r="AA28" s="3"/>
      <c r="AB28" s="3"/>
      <c r="AC28" s="3"/>
      <c r="AD28" s="3">
        <v>2248.3841038955238</v>
      </c>
      <c r="AE28" s="3"/>
    </row>
    <row r="29" spans="1:31" x14ac:dyDescent="0.25">
      <c r="A29" s="1">
        <v>2010</v>
      </c>
      <c r="B29" s="3"/>
      <c r="C29" s="3"/>
      <c r="D29" s="3"/>
      <c r="E29" s="3"/>
      <c r="F29" s="3">
        <v>9268999</v>
      </c>
      <c r="G29" s="3"/>
      <c r="H29" s="3"/>
      <c r="I29" s="3"/>
      <c r="J29" s="3">
        <v>501.0855662329547</v>
      </c>
      <c r="K29" s="3"/>
      <c r="L29" s="3">
        <v>6037.9518499066298</v>
      </c>
      <c r="M29" s="3"/>
      <c r="N29" s="8"/>
      <c r="O29" s="8"/>
      <c r="P29" s="8"/>
      <c r="Q29" s="8"/>
      <c r="R29" s="3">
        <v>302.45167594217844</v>
      </c>
      <c r="S29" s="8"/>
      <c r="T29" s="8"/>
      <c r="U29" s="8"/>
      <c r="V29" s="3">
        <v>963.88411066490835</v>
      </c>
      <c r="W29" s="3"/>
      <c r="X29" s="3"/>
      <c r="Y29" s="3"/>
      <c r="Z29" s="3">
        <v>734.44211973190306</v>
      </c>
      <c r="AA29" s="3"/>
      <c r="AB29" s="3"/>
      <c r="AC29" s="3"/>
      <c r="AD29" s="3">
        <v>2342.958947002634</v>
      </c>
      <c r="AE29" s="3"/>
    </row>
    <row r="30" spans="1:31" x14ac:dyDescent="0.25">
      <c r="A30" s="1">
        <v>2011</v>
      </c>
      <c r="B30" s="3">
        <v>9786374</v>
      </c>
      <c r="C30" s="3"/>
      <c r="D30" s="3"/>
      <c r="E30" s="3"/>
      <c r="F30" s="3">
        <v>10067789</v>
      </c>
      <c r="G30" s="3"/>
      <c r="H30" s="3"/>
      <c r="I30" s="3"/>
      <c r="J30" s="3">
        <v>501.90693639942361</v>
      </c>
      <c r="K30" s="3"/>
      <c r="L30" s="3">
        <v>6134.3132963040953</v>
      </c>
      <c r="M30" s="3"/>
      <c r="N30" s="8">
        <v>63.151919652178712</v>
      </c>
      <c r="O30" s="8"/>
      <c r="P30" s="8">
        <v>12.519023477982854</v>
      </c>
      <c r="Q30" s="8"/>
      <c r="R30" s="3">
        <v>310.19269293687569</v>
      </c>
      <c r="S30" s="8"/>
      <c r="T30" s="8"/>
      <c r="U30" s="8"/>
      <c r="V30" s="3">
        <v>988.32040891665486</v>
      </c>
      <c r="W30" s="3"/>
      <c r="X30" s="3"/>
      <c r="Y30" s="3"/>
      <c r="Z30" s="3">
        <v>773.16201953125005</v>
      </c>
      <c r="AA30" s="3"/>
      <c r="AB30" s="3"/>
      <c r="AC30" s="3"/>
      <c r="AD30" s="3">
        <v>2465.6615685853867</v>
      </c>
      <c r="AE30" s="3"/>
    </row>
    <row r="31" spans="1:31" x14ac:dyDescent="0.25">
      <c r="A31" s="1">
        <v>2012</v>
      </c>
      <c r="B31" s="3">
        <v>10135420</v>
      </c>
      <c r="C31" s="3"/>
      <c r="D31" s="3"/>
      <c r="E31" s="3"/>
      <c r="F31" s="3">
        <v>10007051</v>
      </c>
      <c r="G31" s="3"/>
      <c r="H31" s="3"/>
      <c r="I31" s="3"/>
      <c r="J31" s="3">
        <v>517.15650212001424</v>
      </c>
      <c r="K31" s="3"/>
      <c r="L31" s="3">
        <v>6164.5419879247338</v>
      </c>
      <c r="M31" s="3"/>
      <c r="N31" s="8">
        <v>49.082106214831043</v>
      </c>
      <c r="O31" s="8"/>
      <c r="P31" s="8">
        <v>12.913768602712873</v>
      </c>
      <c r="Q31" s="8"/>
      <c r="R31" s="3">
        <v>257.26868718171494</v>
      </c>
      <c r="S31" s="8"/>
      <c r="T31" s="8"/>
      <c r="U31" s="8"/>
      <c r="V31" s="3">
        <v>819.78496580547744</v>
      </c>
      <c r="W31" s="3"/>
      <c r="X31" s="3"/>
      <c r="Y31" s="3"/>
      <c r="Z31" s="3">
        <v>796.63599999999997</v>
      </c>
      <c r="AA31" s="3"/>
      <c r="AB31" s="3"/>
      <c r="AC31" s="3"/>
      <c r="AD31" s="3">
        <v>2541.1577494190692</v>
      </c>
      <c r="AE31" s="3"/>
    </row>
    <row r="32" spans="1:31" x14ac:dyDescent="0.25">
      <c r="A32" s="1">
        <v>2013</v>
      </c>
      <c r="B32" s="3">
        <v>10551253.5</v>
      </c>
      <c r="C32" s="3"/>
      <c r="D32" s="3"/>
      <c r="E32" s="3"/>
      <c r="F32" s="3">
        <v>10616388</v>
      </c>
      <c r="G32" s="3"/>
      <c r="H32" s="3"/>
      <c r="I32" s="3"/>
      <c r="J32" s="3">
        <v>524.82381661961301</v>
      </c>
      <c r="K32" s="3"/>
      <c r="L32" s="3">
        <v>6276.988506921798</v>
      </c>
      <c r="M32" s="3"/>
      <c r="N32" s="8">
        <v>48.95021274004332</v>
      </c>
      <c r="O32" s="8"/>
      <c r="P32" s="8">
        <v>11.895086191957235</v>
      </c>
      <c r="Q32" s="8"/>
      <c r="R32" s="3">
        <v>271.06420806940412</v>
      </c>
      <c r="S32" s="8"/>
      <c r="T32" s="8"/>
      <c r="U32" s="8"/>
      <c r="V32" s="3">
        <v>862.82467250826903</v>
      </c>
      <c r="W32" s="3"/>
      <c r="X32" s="3"/>
      <c r="Y32" s="3"/>
      <c r="Z32" s="3">
        <v>792.67599999999993</v>
      </c>
      <c r="AA32" s="3"/>
      <c r="AB32" s="3"/>
      <c r="AC32" s="3"/>
      <c r="AD32" s="3">
        <v>2525.0520638406288</v>
      </c>
      <c r="AE32" s="3"/>
    </row>
    <row r="33" spans="1:41" x14ac:dyDescent="0.25">
      <c r="A33" s="1">
        <v>2014</v>
      </c>
      <c r="B33" s="3">
        <v>10817631.5</v>
      </c>
      <c r="C33" s="3"/>
      <c r="D33" s="3"/>
      <c r="E33" s="3"/>
      <c r="F33" s="3">
        <v>11179240</v>
      </c>
      <c r="G33" s="3"/>
      <c r="H33" s="3"/>
      <c r="I33" s="3"/>
      <c r="J33" s="3">
        <v>524.71655644585314</v>
      </c>
      <c r="K33" s="3"/>
      <c r="L33" s="3">
        <v>6315.1558907677509</v>
      </c>
      <c r="M33" s="3"/>
      <c r="N33" s="8">
        <v>45.239825775903306</v>
      </c>
      <c r="O33" s="8"/>
      <c r="P33" s="8">
        <v>11.6659323895221</v>
      </c>
      <c r="Q33" s="8"/>
      <c r="R33" s="3">
        <v>256.78986248587142</v>
      </c>
      <c r="S33" s="8"/>
      <c r="T33" s="8"/>
      <c r="U33" s="8"/>
      <c r="V33" s="3">
        <v>817.38415400675524</v>
      </c>
      <c r="W33" s="3"/>
      <c r="X33" s="3"/>
      <c r="Y33" s="3"/>
      <c r="Z33" s="3">
        <v>823.59900000000005</v>
      </c>
      <c r="AA33" s="3"/>
      <c r="AB33" s="3"/>
      <c r="AC33" s="3"/>
      <c r="AD33" s="3">
        <v>2623.6080550776969</v>
      </c>
      <c r="AE33" s="3"/>
    </row>
    <row r="34" spans="1:41" x14ac:dyDescent="0.25">
      <c r="A34" s="1">
        <v>2015</v>
      </c>
      <c r="B34" s="3">
        <v>11306711</v>
      </c>
      <c r="C34" s="3"/>
      <c r="D34" s="3"/>
      <c r="E34" s="3"/>
      <c r="F34" s="3">
        <v>12061378</v>
      </c>
      <c r="G34" s="3"/>
      <c r="H34" s="3"/>
      <c r="I34" s="3"/>
      <c r="J34" s="3">
        <v>525.29974584272077</v>
      </c>
      <c r="K34" s="3"/>
      <c r="L34" s="3">
        <v>6392.1070398080055</v>
      </c>
      <c r="M34" s="3"/>
      <c r="N34" s="8">
        <v>45.206597317327649</v>
      </c>
      <c r="O34" s="8"/>
      <c r="P34" s="8">
        <v>11.312826631787642</v>
      </c>
      <c r="Q34" s="8"/>
      <c r="R34" s="3">
        <v>268.50062532913171</v>
      </c>
      <c r="S34" s="8"/>
      <c r="T34" s="8"/>
      <c r="U34" s="8"/>
      <c r="V34" s="3">
        <v>855.63061889544224</v>
      </c>
      <c r="W34" s="3"/>
      <c r="X34" s="3"/>
      <c r="Y34" s="3"/>
      <c r="Z34" s="3">
        <v>872.19199999999989</v>
      </c>
      <c r="AA34" s="3"/>
      <c r="AB34" s="3"/>
      <c r="AC34" s="3"/>
      <c r="AD34" s="3">
        <v>2781.573462920589</v>
      </c>
      <c r="AE34" s="3"/>
    </row>
    <row r="35" spans="1:41" x14ac:dyDescent="0.25">
      <c r="A35" s="1">
        <v>2016</v>
      </c>
      <c r="B35" s="3">
        <v>12140755</v>
      </c>
      <c r="C35" s="3"/>
      <c r="D35" s="3"/>
      <c r="E35" s="3"/>
      <c r="F35" s="3">
        <v>13377871</v>
      </c>
      <c r="G35" s="3"/>
      <c r="H35" s="3"/>
      <c r="I35" s="3"/>
      <c r="J35" s="3">
        <v>529.4451736545368</v>
      </c>
      <c r="K35" s="3"/>
      <c r="L35" s="3">
        <v>6435.8444646614453</v>
      </c>
      <c r="M35" s="3"/>
      <c r="N35" s="8">
        <v>45.288908285838694</v>
      </c>
      <c r="O35" s="8"/>
      <c r="P35" s="8">
        <v>12.042709936426247</v>
      </c>
      <c r="Q35" s="8"/>
      <c r="R35" s="3">
        <v>291.11094947732954</v>
      </c>
      <c r="S35" s="8"/>
      <c r="T35" s="8"/>
      <c r="U35" s="8"/>
      <c r="V35" s="3">
        <v>925.49837075790799</v>
      </c>
      <c r="W35" s="3"/>
      <c r="X35" s="3"/>
      <c r="Y35" s="3"/>
      <c r="Z35" s="3">
        <v>1036.8520000000001</v>
      </c>
      <c r="AA35" s="3"/>
      <c r="AB35" s="3"/>
      <c r="AC35" s="3"/>
      <c r="AD35" s="3">
        <v>3298.5884809452637</v>
      </c>
      <c r="AE35" s="3"/>
    </row>
    <row r="36" spans="1:41" x14ac:dyDescent="0.25">
      <c r="A36" s="1">
        <v>2017</v>
      </c>
      <c r="B36" s="3">
        <v>12964335</v>
      </c>
      <c r="C36" s="3"/>
      <c r="D36" s="3"/>
      <c r="E36" s="3"/>
      <c r="F36" s="3">
        <v>14304089</v>
      </c>
      <c r="G36" s="3"/>
      <c r="H36" s="3"/>
      <c r="I36" s="3"/>
      <c r="J36" s="3">
        <v>528.70374728059062</v>
      </c>
      <c r="K36" s="3"/>
      <c r="L36" s="3">
        <v>6726.9383365255371</v>
      </c>
      <c r="M36" s="3"/>
      <c r="N36" s="8">
        <v>45.6757658332942</v>
      </c>
      <c r="O36" s="8"/>
      <c r="P36" s="8">
        <v>12.112733194437503</v>
      </c>
      <c r="Q36" s="8"/>
      <c r="R36" s="3">
        <v>313.0750589774056</v>
      </c>
      <c r="S36" s="8"/>
      <c r="T36" s="8"/>
      <c r="U36" s="8"/>
      <c r="V36" s="3">
        <v>995.86406511407949</v>
      </c>
      <c r="W36" s="3"/>
      <c r="X36" s="3"/>
      <c r="Y36" s="3"/>
      <c r="Z36" s="3">
        <v>1165.5201910868386</v>
      </c>
      <c r="AA36" s="3"/>
      <c r="AB36" s="3"/>
      <c r="AC36" s="3"/>
      <c r="AD36" s="3">
        <v>3709.3919127348245</v>
      </c>
      <c r="AE36" s="3"/>
      <c r="AF36" s="5"/>
      <c r="AI36" s="6"/>
    </row>
    <row r="37" spans="1:41" x14ac:dyDescent="0.25">
      <c r="A37" s="1">
        <v>2018</v>
      </c>
      <c r="B37" s="3">
        <v>13638688.5</v>
      </c>
      <c r="C37" s="3"/>
      <c r="D37" s="3"/>
      <c r="E37" s="3"/>
      <c r="F37" s="3">
        <v>14819022</v>
      </c>
      <c r="G37" s="3"/>
      <c r="H37" s="3"/>
      <c r="I37" s="3"/>
      <c r="J37" s="3">
        <v>532.76083239417312</v>
      </c>
      <c r="K37" s="3"/>
      <c r="L37" s="3">
        <v>6774.2796131326877</v>
      </c>
      <c r="M37" s="3"/>
      <c r="N37" s="8">
        <v>46.645422838390239</v>
      </c>
      <c r="O37" s="8"/>
      <c r="P37" s="8">
        <v>12.222833629254424</v>
      </c>
      <c r="Q37" s="8"/>
      <c r="R37" s="3">
        <v>338.93306073965937</v>
      </c>
      <c r="S37" s="8"/>
      <c r="T37" s="8"/>
      <c r="U37" s="8"/>
      <c r="V37" s="3">
        <v>1078.0206784097511</v>
      </c>
      <c r="W37" s="3"/>
      <c r="X37" s="3"/>
      <c r="Y37" s="3"/>
      <c r="Z37" s="3">
        <v>1227.0282500870455</v>
      </c>
      <c r="AA37" s="3"/>
      <c r="AB37" s="3"/>
      <c r="AC37" s="3"/>
      <c r="AD37" s="3">
        <v>3904.4725977438047</v>
      </c>
      <c r="AE37" s="3"/>
      <c r="AF37" s="5"/>
      <c r="AI37" s="6"/>
    </row>
    <row r="38" spans="1:41" x14ac:dyDescent="0.25">
      <c r="A38" s="1">
        <v>2019</v>
      </c>
      <c r="B38" s="3">
        <v>13884520.5</v>
      </c>
      <c r="C38" s="3"/>
      <c r="D38" s="3"/>
      <c r="E38" s="3"/>
      <c r="F38" s="3">
        <v>15000596</v>
      </c>
      <c r="G38" s="3"/>
      <c r="H38" s="3"/>
      <c r="I38" s="3"/>
      <c r="J38" s="3">
        <v>535.03695643810522</v>
      </c>
      <c r="K38" s="3"/>
      <c r="L38" s="3">
        <v>6825.1008508604118</v>
      </c>
      <c r="M38" s="3"/>
      <c r="N38" s="8">
        <v>43.317100643627477</v>
      </c>
      <c r="O38" s="8"/>
      <c r="P38" s="8">
        <v>11.933323727352814</v>
      </c>
      <c r="Q38" s="8"/>
      <c r="R38" s="3">
        <v>321.79111393516678</v>
      </c>
      <c r="S38" s="8"/>
      <c r="T38" s="8"/>
      <c r="U38" s="8"/>
      <c r="V38" s="3">
        <v>1024.1488650473411</v>
      </c>
      <c r="W38" s="3"/>
      <c r="X38" s="3"/>
      <c r="Y38" s="3"/>
      <c r="Z38" s="3">
        <v>1221.74061077543</v>
      </c>
      <c r="AA38" s="3"/>
      <c r="AB38" s="3"/>
      <c r="AC38" s="3"/>
      <c r="AD38" s="3">
        <v>3890.168983663425</v>
      </c>
      <c r="AE38" s="3"/>
      <c r="AF38" s="5"/>
      <c r="AI38" s="6"/>
    </row>
    <row r="39" spans="1:41" x14ac:dyDescent="0.25">
      <c r="A39" s="1">
        <v>2020</v>
      </c>
      <c r="B39" s="3">
        <v>8375573</v>
      </c>
      <c r="C39" s="3"/>
      <c r="D39" s="3"/>
      <c r="E39" s="3"/>
      <c r="F39" s="3">
        <v>3651279</v>
      </c>
      <c r="G39" s="3"/>
      <c r="H39" s="3"/>
      <c r="I39" s="3"/>
      <c r="J39" s="3">
        <v>545.63709560946813</v>
      </c>
      <c r="K39" s="3"/>
      <c r="L39" s="3">
        <v>7750.3960907409919</v>
      </c>
      <c r="M39" s="3"/>
      <c r="N39" s="8">
        <v>48.762104100881864</v>
      </c>
      <c r="O39" s="8"/>
      <c r="P39" s="8"/>
      <c r="Q39" s="8"/>
      <c r="R39" s="3">
        <v>222.84395315539041</v>
      </c>
      <c r="S39" s="8"/>
      <c r="T39" s="8"/>
      <c r="U39" s="8"/>
      <c r="V39" s="3">
        <v>709.12593875709922</v>
      </c>
      <c r="W39" s="3"/>
      <c r="X39" s="3"/>
      <c r="Y39" s="3"/>
      <c r="Z39" s="3">
        <v>497.3727562478997</v>
      </c>
      <c r="AA39" s="3"/>
      <c r="AB39" s="3"/>
      <c r="AC39" s="3"/>
      <c r="AD39" s="3">
        <v>1583.6947109667453</v>
      </c>
      <c r="AE39" s="3"/>
      <c r="AF39" s="5"/>
      <c r="AI39" s="6"/>
    </row>
    <row r="40" spans="1:41" x14ac:dyDescent="0.25">
      <c r="A40" s="1">
        <v>2021</v>
      </c>
      <c r="B40" s="3">
        <v>8568809</v>
      </c>
      <c r="C40" s="3"/>
      <c r="D40" s="3"/>
      <c r="E40" s="3"/>
      <c r="F40" s="3">
        <v>836855</v>
      </c>
      <c r="G40" s="3"/>
      <c r="H40" s="3"/>
      <c r="I40" s="3"/>
      <c r="J40" s="3">
        <v>538.28820965721661</v>
      </c>
      <c r="K40" s="3"/>
      <c r="L40" s="3">
        <v>5816.9785058174266</v>
      </c>
      <c r="M40" s="3"/>
      <c r="N40" s="8">
        <v>56.119158951926394</v>
      </c>
      <c r="O40" s="8"/>
      <c r="P40" s="8"/>
      <c r="Q40" s="8"/>
      <c r="R40" s="3">
        <v>258.84899524605419</v>
      </c>
      <c r="S40" s="8"/>
      <c r="T40" s="8"/>
      <c r="U40" s="8"/>
      <c r="V40" s="3">
        <v>823.83608642477543</v>
      </c>
      <c r="W40" s="3"/>
      <c r="X40" s="3"/>
      <c r="Y40" s="3"/>
      <c r="Z40" s="3">
        <v>295.23129682722157</v>
      </c>
      <c r="AA40" s="3"/>
      <c r="AB40" s="3"/>
      <c r="AC40" s="3"/>
      <c r="AD40" s="3">
        <v>940.05209871337661</v>
      </c>
      <c r="AE40" s="3"/>
      <c r="AF40" s="5"/>
      <c r="AI40" s="6"/>
    </row>
    <row r="41" spans="1:41" x14ac:dyDescent="0.25">
      <c r="A41" s="1">
        <v>2022</v>
      </c>
      <c r="B41" s="3">
        <v>10209592.5</v>
      </c>
      <c r="C41" s="3"/>
      <c r="D41" s="3"/>
      <c r="E41" s="3"/>
      <c r="F41" s="3">
        <v>5953232</v>
      </c>
      <c r="G41" s="3"/>
      <c r="H41" s="3"/>
      <c r="I41" s="3"/>
      <c r="J41" s="3">
        <v>548.21834439015242</v>
      </c>
      <c r="K41" s="3"/>
      <c r="L41" s="3">
        <v>5968.1534750396722</v>
      </c>
      <c r="M41" s="3"/>
      <c r="N41" s="8">
        <v>57.580698294303907</v>
      </c>
      <c r="O41" s="8"/>
      <c r="P41" s="8">
        <v>13.10778562861926</v>
      </c>
      <c r="Q41" s="8"/>
      <c r="R41" s="3">
        <v>322.28411437674714</v>
      </c>
      <c r="S41" s="8"/>
      <c r="T41" s="8"/>
      <c r="U41" s="8"/>
      <c r="V41" s="3">
        <v>1023.5256006625351</v>
      </c>
      <c r="W41" s="3"/>
      <c r="X41" s="3"/>
      <c r="Y41" s="3"/>
      <c r="Z41" s="3">
        <v>465.71703130080033</v>
      </c>
      <c r="AA41" s="3"/>
      <c r="AB41" s="3"/>
      <c r="AC41" s="3"/>
      <c r="AD41" s="3">
        <v>1479.5378570309661</v>
      </c>
      <c r="AE41" s="3"/>
      <c r="AF41" s="5"/>
      <c r="AH41" s="3"/>
      <c r="AI41" s="6"/>
    </row>
    <row r="42" spans="1:41" x14ac:dyDescent="0.25">
      <c r="A42" s="1">
        <v>2023</v>
      </c>
      <c r="B42" s="3">
        <v>12372493.5</v>
      </c>
      <c r="C42" s="3">
        <v>12372493.5</v>
      </c>
      <c r="D42" s="3">
        <v>12372493.5</v>
      </c>
      <c r="E42" s="3">
        <v>12372493.5</v>
      </c>
      <c r="F42" s="3">
        <v>12059541</v>
      </c>
      <c r="G42" s="3">
        <v>12059541</v>
      </c>
      <c r="H42" s="3">
        <v>12059541</v>
      </c>
      <c r="I42" s="3">
        <v>12059541</v>
      </c>
      <c r="J42" s="3">
        <v>553.93972420221496</v>
      </c>
      <c r="K42" s="3">
        <v>553.93972420221496</v>
      </c>
      <c r="L42" s="3">
        <v>6512.3966652747176</v>
      </c>
      <c r="M42" s="3">
        <v>6512.3966652747176</v>
      </c>
      <c r="N42" s="8">
        <v>57.968352395939206</v>
      </c>
      <c r="O42" s="8">
        <v>57.968352395939206</v>
      </c>
      <c r="P42" s="8">
        <v>10.752764861180786</v>
      </c>
      <c r="Q42" s="8">
        <v>10.752764861180786</v>
      </c>
      <c r="R42" s="3">
        <v>397.29280643678715</v>
      </c>
      <c r="S42" s="3">
        <v>397.29280643678715</v>
      </c>
      <c r="T42" s="3">
        <v>397.29280643678715</v>
      </c>
      <c r="U42" s="3">
        <v>397.29280643678715</v>
      </c>
      <c r="V42" s="3">
        <v>1263.3911244689832</v>
      </c>
      <c r="W42" s="3">
        <v>1263.3911244689832</v>
      </c>
      <c r="X42" s="3">
        <v>1263.3911244689832</v>
      </c>
      <c r="Y42" s="3">
        <v>1263.3911244689832</v>
      </c>
      <c r="Z42" s="3">
        <v>844.48467443676805</v>
      </c>
      <c r="AA42" s="3">
        <v>844.48467443676805</v>
      </c>
      <c r="AB42" s="3">
        <v>844.48467443676805</v>
      </c>
      <c r="AC42" s="3">
        <v>844.48467443676805</v>
      </c>
      <c r="AD42" s="3">
        <v>2685.4612647089225</v>
      </c>
      <c r="AE42" s="3">
        <v>2685.4612647089225</v>
      </c>
      <c r="AF42" s="3">
        <v>2685.4612647089225</v>
      </c>
      <c r="AG42" s="3">
        <v>2685.4612647089225</v>
      </c>
      <c r="AH42" s="3"/>
      <c r="AI42" s="6"/>
      <c r="AL42" s="3"/>
    </row>
    <row r="43" spans="1:41" x14ac:dyDescent="0.25">
      <c r="A43" s="1">
        <v>2024</v>
      </c>
      <c r="B43" s="3"/>
      <c r="C43" s="3">
        <v>12610277.669280786</v>
      </c>
      <c r="D43" s="3">
        <v>12795865.071780786</v>
      </c>
      <c r="E43" s="3">
        <v>13167039.876780786</v>
      </c>
      <c r="F43" s="3"/>
      <c r="G43" s="3">
        <v>13205197.395</v>
      </c>
      <c r="H43" s="3">
        <v>13205197.395</v>
      </c>
      <c r="I43" s="3">
        <v>13446388.215</v>
      </c>
      <c r="J43" s="3"/>
      <c r="K43" s="3">
        <v>555.04708545116671</v>
      </c>
      <c r="L43" s="3"/>
      <c r="M43" s="3">
        <v>6691.9177181663299</v>
      </c>
      <c r="N43" s="8"/>
      <c r="O43" s="8">
        <v>57.098827110000116</v>
      </c>
      <c r="P43" s="8"/>
      <c r="Q43" s="8">
        <v>10.591473388263074</v>
      </c>
      <c r="R43" s="8"/>
      <c r="S43" s="3">
        <v>399.65169880289307</v>
      </c>
      <c r="T43" s="3">
        <v>405.53343452915897</v>
      </c>
      <c r="U43" s="3">
        <v>417.29690598169066</v>
      </c>
      <c r="V43" s="3"/>
      <c r="W43" s="3">
        <v>1270.8924021932</v>
      </c>
      <c r="X43" s="3">
        <v>1289.5963218027255</v>
      </c>
      <c r="Y43" s="3">
        <v>1327.0041610217763</v>
      </c>
      <c r="Z43" s="3"/>
      <c r="AA43" s="3">
        <v>935.94832041548705</v>
      </c>
      <c r="AB43" s="3">
        <v>935.94832041548705</v>
      </c>
      <c r="AC43" s="3">
        <v>953.04326690709411</v>
      </c>
      <c r="AD43" s="3"/>
      <c r="AE43" s="3">
        <v>2976.315658921249</v>
      </c>
      <c r="AF43" s="3">
        <v>2976.315658921249</v>
      </c>
      <c r="AG43" s="3">
        <v>3030.6775887645595</v>
      </c>
      <c r="AH43" s="3"/>
      <c r="AI43" s="6"/>
      <c r="AJ43" s="12"/>
      <c r="AK43" s="12"/>
      <c r="AL43" s="3"/>
      <c r="AN43" s="12"/>
      <c r="AO43" s="12"/>
    </row>
    <row r="44" spans="1:41" x14ac:dyDescent="0.25">
      <c r="A44" s="1">
        <v>2025</v>
      </c>
      <c r="B44" s="3"/>
      <c r="C44" s="3">
        <v>12838354.62128496</v>
      </c>
      <c r="D44" s="3">
        <v>13219236.643561572</v>
      </c>
      <c r="E44" s="3">
        <v>13997703.554339793</v>
      </c>
      <c r="F44" s="3"/>
      <c r="G44" s="3">
        <v>13535327.329874998</v>
      </c>
      <c r="H44" s="3">
        <v>14063535.225674998</v>
      </c>
      <c r="I44" s="3">
        <v>14589331.213274999</v>
      </c>
      <c r="J44" s="3"/>
      <c r="K44" s="3">
        <v>556.08295272023531</v>
      </c>
      <c r="L44" s="3"/>
      <c r="M44" s="3">
        <v>6783.6721986394468</v>
      </c>
      <c r="N44" s="8"/>
      <c r="O44" s="8">
        <v>56.242344703350113</v>
      </c>
      <c r="P44" s="8"/>
      <c r="Q44" s="8">
        <v>10.432601287439127</v>
      </c>
      <c r="R44" s="8"/>
      <c r="S44" s="3">
        <v>401.5247930869844</v>
      </c>
      <c r="T44" s="3">
        <v>413.43703415653835</v>
      </c>
      <c r="U44" s="3">
        <v>437.78390527015188</v>
      </c>
      <c r="V44" s="3"/>
      <c r="W44" s="3">
        <v>1276.8488420166104</v>
      </c>
      <c r="X44" s="3">
        <v>1314.7297686177919</v>
      </c>
      <c r="Y44" s="3">
        <v>1392.1528187590829</v>
      </c>
      <c r="Z44" s="3"/>
      <c r="AA44" s="3">
        <v>957.91335145895448</v>
      </c>
      <c r="AB44" s="3">
        <v>995.29533590613346</v>
      </c>
      <c r="AC44" s="3">
        <v>1032.5066263604026</v>
      </c>
      <c r="AD44" s="3"/>
      <c r="AE44" s="3">
        <v>3046.1644576394756</v>
      </c>
      <c r="AF44" s="3">
        <v>3165.0391681815045</v>
      </c>
      <c r="AG44" s="3">
        <v>3283.3710718260804</v>
      </c>
      <c r="AH44" s="3"/>
      <c r="AI44" s="6"/>
      <c r="AJ44" s="12"/>
      <c r="AK44" s="12"/>
      <c r="AL44" s="3"/>
      <c r="AN44" s="12"/>
      <c r="AO44" s="12"/>
    </row>
    <row r="45" spans="1:41" x14ac:dyDescent="0.25">
      <c r="A45" s="1">
        <v>2026</v>
      </c>
      <c r="B45" s="3"/>
      <c r="C45" s="3">
        <v>13056952.391732546</v>
      </c>
      <c r="D45" s="3">
        <v>13642608.215342356</v>
      </c>
      <c r="E45" s="3">
        <v>14865938.138312506</v>
      </c>
      <c r="F45" s="3"/>
      <c r="G45" s="3">
        <v>13873710.513121871</v>
      </c>
      <c r="H45" s="3">
        <v>14696394.310830371</v>
      </c>
      <c r="I45" s="3">
        <v>15391744.430005122</v>
      </c>
      <c r="J45" s="3"/>
      <c r="K45" s="3">
        <v>557.05600044944276</v>
      </c>
      <c r="L45" s="3"/>
      <c r="M45" s="3">
        <v>6874.5380982823099</v>
      </c>
      <c r="N45" s="8"/>
      <c r="O45" s="8">
        <v>55.398709532799863</v>
      </c>
      <c r="P45" s="8"/>
      <c r="Q45" s="8">
        <v>10.276112268127539</v>
      </c>
      <c r="R45" s="8"/>
      <c r="S45" s="3">
        <v>402.93994757440896</v>
      </c>
      <c r="T45" s="3">
        <v>421.01339379539741</v>
      </c>
      <c r="U45" s="3">
        <v>458.7655797756351</v>
      </c>
      <c r="V45" s="3"/>
      <c r="W45" s="3">
        <v>1281.3490332866206</v>
      </c>
      <c r="X45" s="3">
        <v>1338.8225922693639</v>
      </c>
      <c r="Y45" s="3">
        <v>1458.8745436865197</v>
      </c>
      <c r="Z45" s="3"/>
      <c r="AA45" s="3">
        <v>980.08781949249681</v>
      </c>
      <c r="AB45" s="3">
        <v>1038.2051031611536</v>
      </c>
      <c r="AC45" s="3">
        <v>1087.3270868901102</v>
      </c>
      <c r="AD45" s="3"/>
      <c r="AE45" s="3">
        <v>3116.6792659861399</v>
      </c>
      <c r="AF45" s="3">
        <v>3301.4922280524688</v>
      </c>
      <c r="AG45" s="3">
        <v>3457.7001363105505</v>
      </c>
      <c r="AH45" s="3"/>
      <c r="AI45" s="6"/>
      <c r="AJ45" s="12"/>
      <c r="AK45" s="12"/>
      <c r="AL45" s="3"/>
      <c r="AN45" s="12"/>
      <c r="AO45" s="12"/>
    </row>
    <row r="46" spans="1:41" x14ac:dyDescent="0.25">
      <c r="A46" s="1">
        <v>2027</v>
      </c>
      <c r="B46" s="3"/>
      <c r="C46" s="3">
        <v>13396864.522442693</v>
      </c>
      <c r="D46" s="3">
        <v>14065979.787123142</v>
      </c>
      <c r="E46" s="3">
        <v>15401603.044108706</v>
      </c>
      <c r="F46" s="3"/>
      <c r="G46" s="3">
        <v>14220553.275949918</v>
      </c>
      <c r="H46" s="3">
        <v>15210768.111709433</v>
      </c>
      <c r="I46" s="3">
        <v>16084372.929355351</v>
      </c>
      <c r="J46" s="3"/>
      <c r="K46" s="3">
        <v>557.97341425138711</v>
      </c>
      <c r="L46" s="3"/>
      <c r="M46" s="3">
        <v>6895.6712689849846</v>
      </c>
      <c r="N46" s="8"/>
      <c r="O46" s="8">
        <v>54.567728889807867</v>
      </c>
      <c r="P46" s="8"/>
      <c r="Q46" s="8">
        <v>10.121970584105625</v>
      </c>
      <c r="R46" s="8"/>
      <c r="S46" s="3">
        <v>407.89891579679801</v>
      </c>
      <c r="T46" s="3">
        <v>428.27169709566255</v>
      </c>
      <c r="U46" s="3">
        <v>468.93787517970162</v>
      </c>
      <c r="V46" s="3"/>
      <c r="W46" s="3">
        <v>1297.1185522338178</v>
      </c>
      <c r="X46" s="3">
        <v>1361.903996764207</v>
      </c>
      <c r="Y46" s="3">
        <v>1491.2224430714512</v>
      </c>
      <c r="Z46" s="3"/>
      <c r="AA46" s="3">
        <v>992.56307380990415</v>
      </c>
      <c r="AB46" s="3">
        <v>1061.6778727942624</v>
      </c>
      <c r="AC46" s="3">
        <v>1122.6535511853585</v>
      </c>
      <c r="AD46" s="3"/>
      <c r="AE46" s="3">
        <v>3156.3505747154954</v>
      </c>
      <c r="AF46" s="3">
        <v>3376.1356354857544</v>
      </c>
      <c r="AG46" s="3">
        <v>3570.0382927694404</v>
      </c>
      <c r="AH46" s="3"/>
      <c r="AI46" s="6"/>
      <c r="AJ46" s="12"/>
      <c r="AK46" s="12"/>
      <c r="AL46" s="3"/>
      <c r="AN46" s="12"/>
      <c r="AO46" s="12"/>
    </row>
    <row r="47" spans="1:41" x14ac:dyDescent="0.25">
      <c r="A47" s="1">
        <v>2028</v>
      </c>
      <c r="B47" s="3"/>
      <c r="C47" s="3">
        <v>13733112.088091344</v>
      </c>
      <c r="D47" s="3">
        <v>14489351.358903926</v>
      </c>
      <c r="E47" s="3">
        <v>15942183.521924235</v>
      </c>
      <c r="F47" s="3"/>
      <c r="G47" s="3">
        <v>14576067.107848665</v>
      </c>
      <c r="H47" s="3">
        <v>15743144.995619262</v>
      </c>
      <c r="I47" s="3">
        <v>16727747.846529562</v>
      </c>
      <c r="J47" s="3"/>
      <c r="K47" s="3">
        <v>558.84121326283309</v>
      </c>
      <c r="L47" s="3"/>
      <c r="M47" s="3">
        <v>6915.7213210761674</v>
      </c>
      <c r="N47" s="8"/>
      <c r="O47" s="8">
        <v>53.749212956460745</v>
      </c>
      <c r="P47" s="8"/>
      <c r="Q47" s="8">
        <v>9.9701410253440415</v>
      </c>
      <c r="R47" s="8"/>
      <c r="S47" s="3">
        <v>412.50526962142288</v>
      </c>
      <c r="T47" s="3">
        <v>435.22063685237714</v>
      </c>
      <c r="U47" s="3">
        <v>478.85975661468154</v>
      </c>
      <c r="V47" s="3"/>
      <c r="W47" s="3">
        <v>1311.7667573961248</v>
      </c>
      <c r="X47" s="3">
        <v>1384.0016251905595</v>
      </c>
      <c r="Y47" s="3">
        <v>1522.7740260346875</v>
      </c>
      <c r="Z47" s="3"/>
      <c r="AA47" s="3">
        <v>1005.0302761309342</v>
      </c>
      <c r="AB47" s="3">
        <v>1085.501133127799</v>
      </c>
      <c r="AC47" s="3">
        <v>1153.3902055235239</v>
      </c>
      <c r="AD47" s="3"/>
      <c r="AE47" s="3">
        <v>3195.996278096371</v>
      </c>
      <c r="AF47" s="3">
        <v>3451.8936033464011</v>
      </c>
      <c r="AG47" s="3">
        <v>3667.7808535648064</v>
      </c>
      <c r="AH47" s="3"/>
      <c r="AI47" s="6"/>
      <c r="AJ47" s="12"/>
      <c r="AK47" s="12"/>
      <c r="AL47" s="3"/>
      <c r="AN47" s="12"/>
      <c r="AO47" s="12"/>
    </row>
    <row r="48" spans="1:41" x14ac:dyDescent="0.25">
      <c r="A48" s="1">
        <v>2029</v>
      </c>
      <c r="B48" s="3"/>
      <c r="C48" s="3">
        <v>14065721.167637035</v>
      </c>
      <c r="D48" s="3">
        <v>14912722.930684712</v>
      </c>
      <c r="E48" s="3">
        <v>16487717.037668806</v>
      </c>
      <c r="F48" s="3"/>
      <c r="G48" s="3">
        <v>14940468.78554488</v>
      </c>
      <c r="H48" s="3">
        <v>16294155.070465935</v>
      </c>
      <c r="I48" s="3">
        <v>17396857.76039074</v>
      </c>
      <c r="J48" s="3"/>
      <c r="K48" s="3">
        <v>559.66448971606189</v>
      </c>
      <c r="L48" s="3"/>
      <c r="M48" s="3">
        <v>6934.7965879101557</v>
      </c>
      <c r="N48" s="8"/>
      <c r="O48" s="8">
        <v>52.942974762113835</v>
      </c>
      <c r="P48" s="8"/>
      <c r="Q48" s="8">
        <v>9.820588909963881</v>
      </c>
      <c r="R48" s="8"/>
      <c r="S48" s="3">
        <v>416.77157946763788</v>
      </c>
      <c r="T48" s="3">
        <v>441.8684983095572</v>
      </c>
      <c r="U48" s="3">
        <v>488.53605085071547</v>
      </c>
      <c r="V48" s="3"/>
      <c r="W48" s="3">
        <v>1325.3336227070886</v>
      </c>
      <c r="X48" s="3">
        <v>1405.141824624392</v>
      </c>
      <c r="Y48" s="3">
        <v>1553.5446417052754</v>
      </c>
      <c r="Z48" s="3"/>
      <c r="AA48" s="3">
        <v>1017.502495844088</v>
      </c>
      <c r="AB48" s="3">
        <v>1109.6936575317134</v>
      </c>
      <c r="AC48" s="3">
        <v>1184.7918860597254</v>
      </c>
      <c r="AD48" s="3"/>
      <c r="AE48" s="3">
        <v>3235.6579367842</v>
      </c>
      <c r="AF48" s="3">
        <v>3528.8258309508487</v>
      </c>
      <c r="AG48" s="3">
        <v>3767.6381976699267</v>
      </c>
      <c r="AH48" s="3"/>
      <c r="AI48" s="6"/>
      <c r="AJ48" s="12"/>
      <c r="AK48" s="12"/>
      <c r="AL48" s="3"/>
      <c r="AN48" s="12"/>
      <c r="AO48" s="12"/>
    </row>
    <row r="49" spans="1:41" x14ac:dyDescent="0.25">
      <c r="A49" s="1">
        <v>2030</v>
      </c>
      <c r="B49" s="3"/>
      <c r="C49" s="3">
        <v>14394717.789435154</v>
      </c>
      <c r="D49" s="3">
        <v>15336094.502465498</v>
      </c>
      <c r="E49" s="3">
        <v>17038241.210563712</v>
      </c>
      <c r="F49" s="3"/>
      <c r="G49" s="3">
        <v>15313980.505183501</v>
      </c>
      <c r="H49" s="3">
        <v>16864450.49793224</v>
      </c>
      <c r="I49" s="3">
        <v>18092732.070806365</v>
      </c>
      <c r="J49" s="3"/>
      <c r="K49" s="3">
        <v>560.44758999826183</v>
      </c>
      <c r="L49" s="3"/>
      <c r="M49" s="3">
        <v>6952.9897985953039</v>
      </c>
      <c r="N49" s="8"/>
      <c r="O49" s="8">
        <v>52.148830140682129</v>
      </c>
      <c r="P49" s="8"/>
      <c r="Q49" s="8">
        <v>9.6732800763144233</v>
      </c>
      <c r="R49" s="8"/>
      <c r="S49" s="3">
        <v>420.70989938898424</v>
      </c>
      <c r="T49" s="3">
        <v>448.22322115183277</v>
      </c>
      <c r="U49" s="3">
        <v>497.97132881080137</v>
      </c>
      <c r="V49" s="3"/>
      <c r="W49" s="3">
        <v>1337.85748005697</v>
      </c>
      <c r="X49" s="3">
        <v>1425.3498432628282</v>
      </c>
      <c r="Y49" s="3">
        <v>1583.5488256183485</v>
      </c>
      <c r="Z49" s="3"/>
      <c r="AA49" s="3">
        <v>1029.9910345114533</v>
      </c>
      <c r="AB49" s="3">
        <v>1134.2728828048932</v>
      </c>
      <c r="AC49" s="3">
        <v>1216.8849122173478</v>
      </c>
      <c r="AD49" s="3"/>
      <c r="AE49" s="3">
        <v>3275.371489746422</v>
      </c>
      <c r="AF49" s="3">
        <v>3606.9877673195606</v>
      </c>
      <c r="AG49" s="3">
        <v>3869.6940208511664</v>
      </c>
      <c r="AH49" s="3"/>
      <c r="AI49" s="6"/>
      <c r="AJ49" s="12"/>
      <c r="AK49" s="12"/>
      <c r="AL49" s="3"/>
      <c r="AN49" s="12"/>
      <c r="AO49" s="12"/>
    </row>
    <row r="50" spans="1:41" x14ac:dyDescent="0.25">
      <c r="A50" s="1">
        <v>2031</v>
      </c>
      <c r="B50" s="3"/>
      <c r="C50" s="3">
        <v>14720127.921283014</v>
      </c>
      <c r="D50" s="3">
        <v>15759466.074246284</v>
      </c>
      <c r="E50" s="3">
        <v>17593793.821897179</v>
      </c>
      <c r="F50" s="3"/>
      <c r="G50" s="3">
        <v>15696830.017813087</v>
      </c>
      <c r="H50" s="3">
        <v>17454706.265359867</v>
      </c>
      <c r="I50" s="3">
        <v>18816441.353638615</v>
      </c>
      <c r="J50" s="3"/>
      <c r="K50" s="3">
        <v>561.19425355211104</v>
      </c>
      <c r="L50" s="3"/>
      <c r="M50" s="3">
        <v>6970.3809487083536</v>
      </c>
      <c r="N50" s="8"/>
      <c r="O50" s="8">
        <v>51.366597688571893</v>
      </c>
      <c r="P50" s="8"/>
      <c r="Q50" s="8">
        <v>9.5281808751697064</v>
      </c>
      <c r="R50" s="8"/>
      <c r="S50" s="3">
        <v>424.33182020569058</v>
      </c>
      <c r="T50" s="3">
        <v>454.29244640503708</v>
      </c>
      <c r="U50" s="3">
        <v>507.16995101483855</v>
      </c>
      <c r="V50" s="3"/>
      <c r="W50" s="3">
        <v>1349.3751882540962</v>
      </c>
      <c r="X50" s="3">
        <v>1444.6499795680179</v>
      </c>
      <c r="Y50" s="3">
        <v>1612.8004442271867</v>
      </c>
      <c r="Z50" s="3"/>
      <c r="AA50" s="3">
        <v>1042.5057575087803</v>
      </c>
      <c r="AB50" s="3">
        <v>1159.2551971711698</v>
      </c>
      <c r="AC50" s="3">
        <v>1249.6949017561917</v>
      </c>
      <c r="AD50" s="3"/>
      <c r="AE50" s="3">
        <v>3315.1683088779218</v>
      </c>
      <c r="AF50" s="3">
        <v>3686.4315270043203</v>
      </c>
      <c r="AG50" s="3">
        <v>3974.02978758469</v>
      </c>
      <c r="AH50" s="3"/>
      <c r="AI50" s="6"/>
      <c r="AJ50" s="12"/>
      <c r="AK50" s="12"/>
      <c r="AL50" s="3"/>
      <c r="AN50" s="12"/>
      <c r="AO50" s="12"/>
    </row>
    <row r="51" spans="1:41" x14ac:dyDescent="0.25">
      <c r="A51" s="1">
        <v>2032</v>
      </c>
      <c r="B51" s="3"/>
      <c r="C51" s="3">
        <v>15041977.461618427</v>
      </c>
      <c r="D51" s="3">
        <v>16182837.64602707</v>
      </c>
      <c r="E51" s="3">
        <v>18154412.822985612</v>
      </c>
      <c r="F51" s="3"/>
      <c r="G51" s="3">
        <v>16089250.768258411</v>
      </c>
      <c r="H51" s="3">
        <v>18065620.98464746</v>
      </c>
      <c r="I51" s="3">
        <v>19569099.007784158</v>
      </c>
      <c r="J51" s="3"/>
      <c r="K51" s="3">
        <v>561.90772087500466</v>
      </c>
      <c r="L51" s="3"/>
      <c r="M51" s="3">
        <v>6987.0395384300673</v>
      </c>
      <c r="N51" s="8"/>
      <c r="O51" s="8">
        <v>50.596098723243315</v>
      </c>
      <c r="P51" s="8"/>
      <c r="Q51" s="8">
        <v>9.3852581620421613</v>
      </c>
      <c r="R51" s="8"/>
      <c r="S51" s="3">
        <v>427.64851122513522</v>
      </c>
      <c r="T51" s="3">
        <v>460.08355247042999</v>
      </c>
      <c r="U51" s="3">
        <v>516.13610216651477</v>
      </c>
      <c r="V51" s="3"/>
      <c r="W51" s="3">
        <v>1359.92226569593</v>
      </c>
      <c r="X51" s="3">
        <v>1463.0656968559674</v>
      </c>
      <c r="Y51" s="3">
        <v>1641.3128048895171</v>
      </c>
      <c r="Z51" s="3"/>
      <c r="AA51" s="3">
        <v>1055.0553519933669</v>
      </c>
      <c r="AB51" s="3">
        <v>1184.656164632529</v>
      </c>
      <c r="AC51" s="3">
        <v>1283.2469913753262</v>
      </c>
      <c r="AD51" s="3"/>
      <c r="AE51" s="3">
        <v>3355.0760193389069</v>
      </c>
      <c r="AF51" s="3">
        <v>3767.2066035314424</v>
      </c>
      <c r="AG51" s="3">
        <v>4080.7254325735375</v>
      </c>
      <c r="AH51" s="3"/>
      <c r="AI51" s="6"/>
      <c r="AJ51" s="12"/>
      <c r="AK51" s="12"/>
      <c r="AL51" s="3"/>
      <c r="AN51" s="12"/>
      <c r="AO51" s="12"/>
    </row>
    <row r="52" spans="1:41" x14ac:dyDescent="0.25">
      <c r="A52" s="1">
        <v>2033</v>
      </c>
      <c r="B52" s="3"/>
      <c r="C52" s="3">
        <v>15360292.231722936</v>
      </c>
      <c r="D52" s="3">
        <v>16606209.217807854</v>
      </c>
      <c r="E52" s="3">
        <v>18720136.34244753</v>
      </c>
      <c r="F52" s="3"/>
      <c r="G52" s="3">
        <v>16491482.03746487</v>
      </c>
      <c r="H52" s="3">
        <v>18697917.71911012</v>
      </c>
      <c r="I52" s="3">
        <v>20351862.968095522</v>
      </c>
      <c r="J52" s="3"/>
      <c r="K52" s="3">
        <v>562.5908185162823</v>
      </c>
      <c r="L52" s="3"/>
      <c r="M52" s="3">
        <v>7003.026338554303</v>
      </c>
      <c r="N52" s="8"/>
      <c r="O52" s="8">
        <v>49.837157242394667</v>
      </c>
      <c r="P52" s="8"/>
      <c r="Q52" s="8">
        <v>9.2444792896115295</v>
      </c>
      <c r="R52" s="8"/>
      <c r="S52" s="3">
        <v>430.67075360538036</v>
      </c>
      <c r="T52" s="3">
        <v>465.60368321584446</v>
      </c>
      <c r="U52" s="3">
        <v>524.87381780060207</v>
      </c>
      <c r="V52" s="3"/>
      <c r="W52" s="3">
        <v>1369.5329964651096</v>
      </c>
      <c r="X52" s="3">
        <v>1480.6197126263855</v>
      </c>
      <c r="Y52" s="3">
        <v>1669.0987406059146</v>
      </c>
      <c r="Z52" s="3"/>
      <c r="AA52" s="3">
        <v>1067.6475299934821</v>
      </c>
      <c r="AB52" s="3">
        <v>1210.4907020168596</v>
      </c>
      <c r="AC52" s="3">
        <v>1317.5660125203156</v>
      </c>
      <c r="AD52" s="3"/>
      <c r="AE52" s="3">
        <v>3395.119145379273</v>
      </c>
      <c r="AF52" s="3">
        <v>3849.3604324136136</v>
      </c>
      <c r="AG52" s="3">
        <v>4189.8599198146039</v>
      </c>
      <c r="AH52" s="3"/>
      <c r="AI52" s="6"/>
      <c r="AJ52" s="12"/>
      <c r="AK52" s="12"/>
      <c r="AL52" s="3"/>
      <c r="AN52" s="12"/>
      <c r="AO52" s="12"/>
    </row>
    <row r="53" spans="1:41" x14ac:dyDescent="0.25">
      <c r="A53" s="1">
        <v>2034</v>
      </c>
      <c r="B53" s="3"/>
      <c r="C53" s="3">
        <v>15675097.968803342</v>
      </c>
      <c r="D53" s="3">
        <v>17029580.789588638</v>
      </c>
      <c r="E53" s="3">
        <v>19291002.692880448</v>
      </c>
      <c r="F53" s="3"/>
      <c r="G53" s="3">
        <v>16903769.088401489</v>
      </c>
      <c r="H53" s="3">
        <v>19352344.839278974</v>
      </c>
      <c r="I53" s="3">
        <v>21165937.486819338</v>
      </c>
      <c r="J53" s="3"/>
      <c r="K53" s="3">
        <v>563.24602671188848</v>
      </c>
      <c r="L53" s="3"/>
      <c r="M53" s="3">
        <v>7018.394799218383</v>
      </c>
      <c r="N53" s="8"/>
      <c r="O53" s="8">
        <v>49.089599883758744</v>
      </c>
      <c r="P53" s="8"/>
      <c r="Q53" s="8">
        <v>9.1058121002673573</v>
      </c>
      <c r="R53" s="8"/>
      <c r="S53" s="3">
        <v>433.40896751064162</v>
      </c>
      <c r="T53" s="3">
        <v>470.85977018095321</v>
      </c>
      <c r="U53" s="3">
        <v>533.38700504495819</v>
      </c>
      <c r="V53" s="3"/>
      <c r="W53" s="3">
        <v>1378.2405166838405</v>
      </c>
      <c r="X53" s="3">
        <v>1497.3340691754313</v>
      </c>
      <c r="Y53" s="3">
        <v>1696.1706760429672</v>
      </c>
      <c r="Z53" s="3"/>
      <c r="AA53" s="3">
        <v>1080.2891900494351</v>
      </c>
      <c r="AB53" s="3">
        <v>1236.7732203776243</v>
      </c>
      <c r="AC53" s="3">
        <v>1352.6766335185016</v>
      </c>
      <c r="AD53" s="3"/>
      <c r="AE53" s="3">
        <v>3435.3196243572038</v>
      </c>
      <c r="AF53" s="3">
        <v>3932.9388408008454</v>
      </c>
      <c r="AG53" s="3">
        <v>4301.5116945888349</v>
      </c>
      <c r="AH53" s="3"/>
      <c r="AI53" s="6"/>
      <c r="AJ53" s="12"/>
      <c r="AK53" s="12"/>
      <c r="AL53" s="3"/>
      <c r="AN53" s="12"/>
      <c r="AO53" s="12"/>
    </row>
    <row r="54" spans="1:41" x14ac:dyDescent="0.25">
      <c r="A54" s="1">
        <v>2035</v>
      </c>
      <c r="B54" s="3"/>
      <c r="C54" s="3">
        <v>15986420.31984378</v>
      </c>
      <c r="D54" s="3">
        <v>17452952.361369424</v>
      </c>
      <c r="E54" s="3">
        <v>19867050.37701736</v>
      </c>
      <c r="F54" s="3"/>
      <c r="G54" s="3">
        <v>17326363.315611526</v>
      </c>
      <c r="H54" s="3">
        <v>20029676.908653736</v>
      </c>
      <c r="I54" s="3">
        <v>22012574.986292109</v>
      </c>
      <c r="J54" s="3"/>
      <c r="K54" s="3">
        <v>563.8755337459653</v>
      </c>
      <c r="L54" s="3"/>
      <c r="M54" s="3">
        <v>7033.1921848452266</v>
      </c>
      <c r="N54" s="8"/>
      <c r="O54" s="8">
        <v>48.353255885502364</v>
      </c>
      <c r="P54" s="8"/>
      <c r="Q54" s="8">
        <v>8.9692249187633468</v>
      </c>
      <c r="R54" s="8"/>
      <c r="S54" s="3">
        <v>435.87323459325313</v>
      </c>
      <c r="T54" s="3">
        <v>475.85855036660161</v>
      </c>
      <c r="U54" s="3">
        <v>541.67945896610115</v>
      </c>
      <c r="V54" s="7"/>
      <c r="W54" s="3">
        <v>1386.076886006545</v>
      </c>
      <c r="X54" s="3">
        <v>1513.2301901657931</v>
      </c>
      <c r="Y54" s="3">
        <v>1722.5406795122017</v>
      </c>
      <c r="Z54" s="3"/>
      <c r="AA54" s="3">
        <v>1092.9865471535938</v>
      </c>
      <c r="AB54" s="3">
        <v>1263.5177391937798</v>
      </c>
      <c r="AC54" s="3">
        <v>1388.6034760998436</v>
      </c>
      <c r="AD54" s="3"/>
      <c r="AE54" s="3">
        <v>3475.6972199484285</v>
      </c>
      <c r="AF54" s="3">
        <v>4017.9864106362197</v>
      </c>
      <c r="AG54" s="3">
        <v>4415.7590539975026</v>
      </c>
      <c r="AH54" s="3"/>
      <c r="AI54" s="6"/>
      <c r="AJ54" s="12"/>
      <c r="AK54" s="12"/>
      <c r="AL54" s="3"/>
      <c r="AN54" s="12"/>
      <c r="AO54" s="12"/>
    </row>
    <row r="55" spans="1:41" x14ac:dyDescent="0.25">
      <c r="A55" s="1">
        <v>2036</v>
      </c>
      <c r="B55" s="3"/>
      <c r="C55" s="3">
        <v>16294284.836136064</v>
      </c>
      <c r="D55" s="3">
        <v>17876323.933150209</v>
      </c>
      <c r="E55" s="3">
        <v>20448318.093428228</v>
      </c>
      <c r="F55" s="3"/>
      <c r="G55" s="3">
        <v>17759522.398501813</v>
      </c>
      <c r="H55" s="3">
        <v>20730715.600456614</v>
      </c>
      <c r="I55" s="3">
        <v>22893077.985743791</v>
      </c>
      <c r="J55" s="3"/>
      <c r="K55" s="3">
        <v>564.4812800474341</v>
      </c>
      <c r="L55" s="3"/>
      <c r="M55" s="3">
        <v>7047.4604968552758</v>
      </c>
      <c r="N55" s="8"/>
      <c r="O55" s="8">
        <v>47.62795704721983</v>
      </c>
      <c r="P55" s="8"/>
      <c r="Q55" s="8">
        <v>8.8346865449818957</v>
      </c>
      <c r="R55" s="8"/>
      <c r="S55" s="3">
        <v>438.07331691319797</v>
      </c>
      <c r="T55" s="3">
        <v>480.60658067316132</v>
      </c>
      <c r="U55" s="3">
        <v>549.75487556338055</v>
      </c>
      <c r="V55" s="7"/>
      <c r="W55" s="3">
        <v>1393.0731477839697</v>
      </c>
      <c r="X55" s="3">
        <v>1528.3289265406531</v>
      </c>
      <c r="Y55" s="3">
        <v>1748.2205042915502</v>
      </c>
      <c r="Z55" s="3"/>
      <c r="AA55" s="3">
        <v>1105.7452381644157</v>
      </c>
      <c r="AB55" s="3">
        <v>1290.7379795798693</v>
      </c>
      <c r="AC55" s="3">
        <v>1425.3712122234931</v>
      </c>
      <c r="AD55" s="3"/>
      <c r="AE55" s="3">
        <v>3516.2698573628422</v>
      </c>
      <c r="AF55" s="3">
        <v>4104.5467750639846</v>
      </c>
      <c r="AG55" s="3">
        <v>4532.6804548707087</v>
      </c>
      <c r="AH55" s="3"/>
      <c r="AI55" s="6"/>
      <c r="AJ55" s="12"/>
      <c r="AK55" s="12"/>
      <c r="AL55" s="3"/>
      <c r="AN55" s="12"/>
      <c r="AO55" s="12"/>
    </row>
    <row r="56" spans="1:41" x14ac:dyDescent="0.25">
      <c r="A56" s="1">
        <v>2037</v>
      </c>
      <c r="B56" s="3"/>
      <c r="C56" s="3">
        <v>16598716.968408953</v>
      </c>
      <c r="D56" s="3">
        <v>18299695.504930992</v>
      </c>
      <c r="E56" s="3">
        <v>21034844.741822403</v>
      </c>
      <c r="F56" s="3"/>
      <c r="G56" s="3">
        <v>18203510.458464358</v>
      </c>
      <c r="H56" s="3">
        <v>21456290.646472596</v>
      </c>
      <c r="I56" s="3">
        <v>23808801.105173539</v>
      </c>
      <c r="J56" s="3"/>
      <c r="K56" s="3">
        <v>565.06499426315725</v>
      </c>
      <c r="L56" s="3"/>
      <c r="M56" s="3">
        <v>7061.2372301253217</v>
      </c>
      <c r="N56" s="8"/>
      <c r="O56" s="8">
        <v>46.913537691511529</v>
      </c>
      <c r="P56" s="8"/>
      <c r="Q56" s="8">
        <v>8.7021662468071668</v>
      </c>
      <c r="R56" s="8"/>
      <c r="S56" s="3">
        <v>440.01867310983755</v>
      </c>
      <c r="T56" s="3">
        <v>485.11024976924023</v>
      </c>
      <c r="U56" s="3">
        <v>557.61686219385729</v>
      </c>
      <c r="V56" s="3"/>
      <c r="W56" s="3">
        <v>1399.2593804892836</v>
      </c>
      <c r="X56" s="3">
        <v>1542.650594266184</v>
      </c>
      <c r="Y56" s="3">
        <v>1773.2216217764662</v>
      </c>
      <c r="Z56" s="3"/>
      <c r="AA56" s="3">
        <v>1118.5704080447883</v>
      </c>
      <c r="AB56" s="3">
        <v>1318.4474411303786</v>
      </c>
      <c r="AC56" s="3">
        <v>1463.0046456170089</v>
      </c>
      <c r="AD56" s="3"/>
      <c r="AE56" s="3">
        <v>3557.053897582427</v>
      </c>
      <c r="AF56" s="3">
        <v>4192.6628627946038</v>
      </c>
      <c r="AG56" s="3">
        <v>4652.3547730620885</v>
      </c>
      <c r="AH56" s="3"/>
      <c r="AI56" s="6"/>
      <c r="AJ56" s="12"/>
      <c r="AK56" s="12"/>
      <c r="AL56" s="3"/>
      <c r="AN56" s="12"/>
      <c r="AO56" s="12"/>
    </row>
    <row r="57" spans="1:41" x14ac:dyDescent="0.25">
      <c r="A57" s="1">
        <v>2038</v>
      </c>
      <c r="B57" s="3"/>
      <c r="C57" s="3">
        <v>16899742.062487885</v>
      </c>
      <c r="D57" s="3">
        <v>18723067.076711778</v>
      </c>
      <c r="E57" s="3">
        <v>21626669.428000163</v>
      </c>
      <c r="F57" s="3"/>
      <c r="G57" s="3">
        <v>18658598.219925966</v>
      </c>
      <c r="H57" s="3">
        <v>22207260.819099136</v>
      </c>
      <c r="I57" s="3">
        <v>24761153.149380475</v>
      </c>
      <c r="J57" s="3"/>
      <c r="K57" s="3">
        <v>565.62822299818561</v>
      </c>
      <c r="L57" s="3"/>
      <c r="M57" s="3">
        <v>7074.5559979436666</v>
      </c>
      <c r="N57" s="8"/>
      <c r="O57" s="8">
        <v>46.209834626138857</v>
      </c>
      <c r="P57" s="8"/>
      <c r="Q57" s="8">
        <v>8.5716337531050595</v>
      </c>
      <c r="R57" s="8"/>
      <c r="S57" s="3">
        <v>441.71847243005601</v>
      </c>
      <c r="T57" s="3">
        <v>489.37578797064134</v>
      </c>
      <c r="U57" s="3">
        <v>565.26894600897231</v>
      </c>
      <c r="V57" s="3"/>
      <c r="W57" s="3">
        <v>1404.6647423275781</v>
      </c>
      <c r="X57" s="3">
        <v>1556.2150057466395</v>
      </c>
      <c r="Y57" s="3">
        <v>1797.5552483085321</v>
      </c>
      <c r="Z57" s="3"/>
      <c r="AA57" s="3">
        <v>1131.4667809618827</v>
      </c>
      <c r="AB57" s="3">
        <v>1346.6594658827876</v>
      </c>
      <c r="AC57" s="3">
        <v>1501.5287813483378</v>
      </c>
      <c r="AD57" s="3"/>
      <c r="AE57" s="3">
        <v>3598.0643634587873</v>
      </c>
      <c r="AF57" s="3">
        <v>4282.3771015072643</v>
      </c>
      <c r="AG57" s="3">
        <v>4774.8615246877143</v>
      </c>
      <c r="AH57" s="3"/>
      <c r="AI57" s="6"/>
      <c r="AJ57" s="12"/>
      <c r="AK57" s="12"/>
      <c r="AL57" s="3"/>
      <c r="AN57" s="12"/>
      <c r="AO57" s="12"/>
    </row>
    <row r="58" spans="1:41" x14ac:dyDescent="0.25">
      <c r="A58" s="1">
        <v>2039</v>
      </c>
      <c r="B58" s="3"/>
      <c r="C58" s="3">
        <v>17197385.355425801</v>
      </c>
      <c r="D58" s="3">
        <v>19146438.648492564</v>
      </c>
      <c r="E58" s="3">
        <v>22223831.468494814</v>
      </c>
      <c r="F58" s="3"/>
      <c r="G58" s="3">
        <v>19125063.175424114</v>
      </c>
      <c r="H58" s="3">
        <v>22984514.947767604</v>
      </c>
      <c r="I58" s="3">
        <v>25751599.275355689</v>
      </c>
      <c r="J58" s="3"/>
      <c r="K58" s="3">
        <v>566.17235551210888</v>
      </c>
      <c r="L58" s="3"/>
      <c r="M58" s="3">
        <v>7087.4470520137556</v>
      </c>
      <c r="N58" s="8"/>
      <c r="O58" s="8">
        <v>45.516687106746772</v>
      </c>
      <c r="P58" s="8"/>
      <c r="Q58" s="8">
        <v>8.4430592468084829</v>
      </c>
      <c r="R58" s="8"/>
      <c r="S58" s="3">
        <v>443.18160706574798</v>
      </c>
      <c r="T58" s="3">
        <v>493.4092755645288</v>
      </c>
      <c r="U58" s="3">
        <v>572.71458083937375</v>
      </c>
      <c r="V58" s="3"/>
      <c r="W58" s="3">
        <v>1409.3175104690786</v>
      </c>
      <c r="X58" s="3">
        <v>1569.0414962952016</v>
      </c>
      <c r="Y58" s="3">
        <v>1821.2323670692085</v>
      </c>
      <c r="Z58" s="3"/>
      <c r="AA58" s="3">
        <v>1144.4387193283919</v>
      </c>
      <c r="AB58" s="3">
        <v>1375.3872920539573</v>
      </c>
      <c r="AC58" s="3">
        <v>1540.9688859598998</v>
      </c>
      <c r="AD58" s="3"/>
      <c r="AE58" s="3">
        <v>3639.3151274642864</v>
      </c>
      <c r="AF58" s="3">
        <v>4373.7315887315845</v>
      </c>
      <c r="AG58" s="3">
        <v>4900.2810573524812</v>
      </c>
      <c r="AH58" s="3"/>
      <c r="AI58" s="6"/>
      <c r="AJ58" s="12"/>
      <c r="AK58" s="12"/>
      <c r="AL58" s="3"/>
      <c r="AN58" s="12"/>
      <c r="AO58" s="12"/>
    </row>
    <row r="59" spans="1:41" x14ac:dyDescent="0.25">
      <c r="A59" s="1">
        <v>2040</v>
      </c>
      <c r="B59" s="3"/>
      <c r="C59" s="3">
        <v>17491671.972053558</v>
      </c>
      <c r="D59" s="3">
        <v>19569810.220273349</v>
      </c>
      <c r="E59" s="3">
        <v>22826370.394941378</v>
      </c>
      <c r="F59" s="3"/>
      <c r="G59" s="3">
        <v>19603189.754809715</v>
      </c>
      <c r="H59" s="3">
        <v>23788972.970939469</v>
      </c>
      <c r="I59" s="3">
        <v>26781663.246369913</v>
      </c>
      <c r="J59" s="3"/>
      <c r="K59" s="3">
        <v>566.69864436444402</v>
      </c>
      <c r="L59" s="3"/>
      <c r="M59" s="3">
        <v>7099.9377180006977</v>
      </c>
      <c r="N59" s="8"/>
      <c r="O59" s="8">
        <v>44.833936800145572</v>
      </c>
      <c r="P59" s="8"/>
      <c r="Q59" s="8">
        <v>8.316413358106356</v>
      </c>
      <c r="R59" s="8"/>
      <c r="S59" s="3">
        <v>444.41670314353445</v>
      </c>
      <c r="T59" s="3">
        <v>497.21664990825144</v>
      </c>
      <c r="U59" s="3">
        <v>579.9571528588441</v>
      </c>
      <c r="V59" s="3"/>
      <c r="W59" s="3">
        <v>1413.2451159964396</v>
      </c>
      <c r="X59" s="3">
        <v>1581.1489467082397</v>
      </c>
      <c r="Y59" s="3">
        <v>1844.2637460911244</v>
      </c>
      <c r="Z59" s="3"/>
      <c r="AA59" s="3">
        <v>1157.4902731585378</v>
      </c>
      <c r="AB59" s="3">
        <v>1404.6440995929174</v>
      </c>
      <c r="AC59" s="3">
        <v>1581.35054011171</v>
      </c>
      <c r="AD59" s="3"/>
      <c r="AE59" s="3">
        <v>3680.8190686441503</v>
      </c>
      <c r="AF59" s="3">
        <v>4466.7682367054776</v>
      </c>
      <c r="AG59" s="3">
        <v>5028.6947175552377</v>
      </c>
      <c r="AH59" s="3"/>
      <c r="AI59" s="6"/>
      <c r="AJ59" s="12"/>
      <c r="AK59" s="12"/>
      <c r="AL59" s="3"/>
      <c r="AN59" s="12"/>
      <c r="AO59" s="12"/>
    </row>
    <row r="60" spans="1:41" x14ac:dyDescent="0.25">
      <c r="A60" s="1">
        <v>2041</v>
      </c>
      <c r="B60" s="3"/>
      <c r="C60" s="3">
        <v>17782626.921904929</v>
      </c>
      <c r="D60" s="3">
        <v>19993181.792054135</v>
      </c>
      <c r="E60" s="3">
        <v>23434325.958203036</v>
      </c>
      <c r="F60" s="3"/>
      <c r="G60" s="3">
        <v>20093269.498679955</v>
      </c>
      <c r="H60" s="3">
        <v>24621587.024922349</v>
      </c>
      <c r="I60" s="3">
        <v>27852929.776224706</v>
      </c>
      <c r="J60" s="3"/>
      <c r="K60" s="3">
        <v>567.2082227811776</v>
      </c>
      <c r="L60" s="3"/>
      <c r="M60" s="3">
        <v>7112.0527625882805</v>
      </c>
      <c r="N60" s="8"/>
      <c r="O60" s="8">
        <v>44.161427748143389</v>
      </c>
      <c r="P60" s="8"/>
      <c r="Q60" s="8">
        <v>8.1916671577347611</v>
      </c>
      <c r="R60" s="8"/>
      <c r="S60" s="3">
        <v>445.43213062865516</v>
      </c>
      <c r="T60" s="3">
        <v>500.80371155459812</v>
      </c>
      <c r="U60" s="3">
        <v>586.9999852806103</v>
      </c>
      <c r="V60" s="3"/>
      <c r="W60" s="3">
        <v>1416.4741753991234</v>
      </c>
      <c r="X60" s="3">
        <v>1592.5558027436221</v>
      </c>
      <c r="Y60" s="3">
        <v>1866.6599531923409</v>
      </c>
      <c r="Z60" s="3"/>
      <c r="AA60" s="3">
        <v>1170.6252215850361</v>
      </c>
      <c r="AB60" s="3">
        <v>1434.4430491373487</v>
      </c>
      <c r="AC60" s="3">
        <v>1622.6996852467205</v>
      </c>
      <c r="AD60" s="3"/>
      <c r="AE60" s="3">
        <v>3722.5882046404149</v>
      </c>
      <c r="AF60" s="3">
        <v>4561.5288962567693</v>
      </c>
      <c r="AG60" s="3">
        <v>5160.1849990845712</v>
      </c>
      <c r="AH60" s="3"/>
      <c r="AI60" s="6"/>
      <c r="AJ60" s="12"/>
      <c r="AK60" s="12"/>
      <c r="AL60" s="3"/>
      <c r="AN60" s="12"/>
      <c r="AO60" s="12"/>
    </row>
    <row r="61" spans="1:41" x14ac:dyDescent="0.25">
      <c r="A61" s="1">
        <v>2042</v>
      </c>
      <c r="B61" s="3"/>
      <c r="C61" s="3">
        <v>18070275.096476834</v>
      </c>
      <c r="D61" s="3">
        <v>20416553.363834921</v>
      </c>
      <c r="E61" s="3">
        <v>24047738.13228254</v>
      </c>
      <c r="F61" s="3"/>
      <c r="G61" s="3">
        <v>20595601.236146953</v>
      </c>
      <c r="H61" s="3">
        <v>25483342.570794627</v>
      </c>
      <c r="I61" s="3">
        <v>28967046.96727369</v>
      </c>
      <c r="J61" s="3"/>
      <c r="K61" s="3">
        <v>567.70211934815802</v>
      </c>
      <c r="L61" s="3"/>
      <c r="M61" s="3">
        <v>7123.8147045959022</v>
      </c>
      <c r="N61" s="8"/>
      <c r="O61" s="8">
        <v>43.499006331921237</v>
      </c>
      <c r="P61" s="8"/>
      <c r="Q61" s="8">
        <v>8.0687921503687399</v>
      </c>
      <c r="R61" s="8"/>
      <c r="S61" s="3">
        <v>446.23601234488143</v>
      </c>
      <c r="T61" s="3">
        <v>504.17612959752154</v>
      </c>
      <c r="U61" s="3">
        <v>593.84634228152538</v>
      </c>
      <c r="V61" s="3"/>
      <c r="W61" s="3">
        <v>1419.030519256723</v>
      </c>
      <c r="X61" s="3">
        <v>1603.2800921201185</v>
      </c>
      <c r="Y61" s="3">
        <v>1888.4313684552508</v>
      </c>
      <c r="Z61" s="3"/>
      <c r="AA61" s="3">
        <v>1183.8471079856708</v>
      </c>
      <c r="AB61" s="3">
        <v>1464.7973156178314</v>
      </c>
      <c r="AC61" s="3">
        <v>1665.0426654651787</v>
      </c>
      <c r="AD61" s="3"/>
      <c r="AE61" s="3">
        <v>3764.6338033944335</v>
      </c>
      <c r="AF61" s="3">
        <v>4658.0554636647039</v>
      </c>
      <c r="AG61" s="3">
        <v>5294.8356761792684</v>
      </c>
      <c r="AH61" s="3"/>
      <c r="AI61" s="6"/>
      <c r="AJ61" s="12"/>
      <c r="AK61" s="12"/>
      <c r="AL61" s="3"/>
      <c r="AN61" s="12"/>
      <c r="AO61" s="12"/>
    </row>
    <row r="62" spans="1:41" x14ac:dyDescent="0.25">
      <c r="A62" s="1">
        <v>2043</v>
      </c>
      <c r="B62" s="3"/>
      <c r="C62" s="3">
        <v>18354641.266790319</v>
      </c>
      <c r="D62" s="3">
        <v>20839924.935615707</v>
      </c>
      <c r="E62" s="3">
        <v>24666647.118042417</v>
      </c>
      <c r="F62" s="3"/>
      <c r="G62" s="3">
        <v>21110491.267050624</v>
      </c>
      <c r="H62" s="3">
        <v>26375259.560772438</v>
      </c>
      <c r="I62" s="3">
        <v>30125728.845964633</v>
      </c>
      <c r="J62" s="3"/>
      <c r="K62" s="3">
        <v>568.18127051038482</v>
      </c>
      <c r="L62" s="3"/>
      <c r="M62" s="3">
        <v>7135.2440800988124</v>
      </c>
      <c r="N62" s="8"/>
      <c r="O62" s="8">
        <v>42.846521236942415</v>
      </c>
      <c r="P62" s="8"/>
      <c r="Q62" s="8">
        <v>7.9477602681132087</v>
      </c>
      <c r="R62" s="8"/>
      <c r="S62" s="3">
        <v>446.83623226722926</v>
      </c>
      <c r="T62" s="3">
        <v>507.33944638901681</v>
      </c>
      <c r="U62" s="3">
        <v>600.49943230619158</v>
      </c>
      <c r="V62" s="3"/>
      <c r="W62" s="3">
        <v>1420.9392186097891</v>
      </c>
      <c r="X62" s="3">
        <v>1613.3394395170735</v>
      </c>
      <c r="Y62" s="3">
        <v>1909.5881947336893</v>
      </c>
      <c r="Z62" s="3"/>
      <c r="AA62" s="3">
        <v>1197.1592698654731</v>
      </c>
      <c r="AB62" s="3">
        <v>1495.720117492941</v>
      </c>
      <c r="AC62" s="3">
        <v>1708.4062655467976</v>
      </c>
      <c r="AD62" s="3"/>
      <c r="AE62" s="3">
        <v>3806.9664781722045</v>
      </c>
      <c r="AF62" s="3">
        <v>4756.3899736275525</v>
      </c>
      <c r="AG62" s="3">
        <v>5432.7319244388163</v>
      </c>
      <c r="AH62" s="3"/>
      <c r="AI62" s="6"/>
      <c r="AJ62" s="12"/>
      <c r="AK62" s="12"/>
      <c r="AL62" s="3"/>
      <c r="AN62" s="12"/>
      <c r="AO62" s="12"/>
    </row>
    <row r="63" spans="1:41" x14ac:dyDescent="0.25">
      <c r="A63" s="1">
        <v>2044</v>
      </c>
      <c r="B63" s="3"/>
      <c r="C63" s="3">
        <v>18635750.081221856</v>
      </c>
      <c r="D63" s="3">
        <v>21263296.507396493</v>
      </c>
      <c r="E63" s="3">
        <v>25291093.346754786</v>
      </c>
      <c r="F63" s="3"/>
      <c r="G63" s="3">
        <v>21638253.548726887</v>
      </c>
      <c r="H63" s="3">
        <v>27298393.64539947</v>
      </c>
      <c r="I63" s="3">
        <v>31330757.999803212</v>
      </c>
      <c r="J63" s="3"/>
      <c r="K63" s="3">
        <v>568.6465312589836</v>
      </c>
      <c r="L63" s="3"/>
      <c r="M63" s="3">
        <v>7146.3596694901125</v>
      </c>
      <c r="N63" s="8"/>
      <c r="O63" s="8">
        <v>42.203823418388275</v>
      </c>
      <c r="P63" s="8"/>
      <c r="Q63" s="8">
        <v>7.8285438640915102</v>
      </c>
      <c r="R63" s="8"/>
      <c r="S63" s="3">
        <v>447.24044321017482</v>
      </c>
      <c r="T63" s="3">
        <v>510.29908174502935</v>
      </c>
      <c r="U63" s="3">
        <v>606.96241087017688</v>
      </c>
      <c r="V63" s="3"/>
      <c r="W63" s="3">
        <v>1422.2246094083559</v>
      </c>
      <c r="X63" s="3">
        <v>1622.7510799491934</v>
      </c>
      <c r="Y63" s="3">
        <v>1930.1404665671625</v>
      </c>
      <c r="Z63" s="3"/>
      <c r="AA63" s="3">
        <v>1210.5648644079611</v>
      </c>
      <c r="AB63" s="3">
        <v>1527.2247423980521</v>
      </c>
      <c r="AC63" s="3">
        <v>1752.8177458694192</v>
      </c>
      <c r="AD63" s="3"/>
      <c r="AE63" s="3">
        <v>3849.5962688173163</v>
      </c>
      <c r="AF63" s="3">
        <v>4856.5746808258054</v>
      </c>
      <c r="AG63" s="3">
        <v>5573.9604318647534</v>
      </c>
      <c r="AH63" s="3"/>
      <c r="AI63" s="6"/>
      <c r="AJ63" s="12"/>
      <c r="AK63" s="12"/>
      <c r="AL63" s="3"/>
      <c r="AN63" s="12"/>
      <c r="AO63" s="12"/>
    </row>
    <row r="64" spans="1:41" x14ac:dyDescent="0.25">
      <c r="A64" s="1">
        <v>2045</v>
      </c>
      <c r="B64" s="3"/>
      <c r="C64" s="3">
        <v>18913626.0635782</v>
      </c>
      <c r="D64" s="3">
        <v>21686668.079177279</v>
      </c>
      <c r="E64" s="3">
        <v>25921117.483499128</v>
      </c>
      <c r="F64" s="3"/>
      <c r="G64" s="3">
        <v>22179209.887445055</v>
      </c>
      <c r="H64" s="3">
        <v>28253837.422988448</v>
      </c>
      <c r="I64" s="3">
        <v>32583988.319795333</v>
      </c>
      <c r="J64" s="3"/>
      <c r="K64" s="3">
        <v>569.09868431232906</v>
      </c>
      <c r="L64" s="3"/>
      <c r="M64" s="3">
        <v>7157.178692867582</v>
      </c>
      <c r="N64" s="8"/>
      <c r="O64" s="8">
        <v>41.570766067112451</v>
      </c>
      <c r="P64" s="8"/>
      <c r="Q64" s="8">
        <v>7.711115706130137</v>
      </c>
      <c r="R64" s="8"/>
      <c r="S64" s="3">
        <v>447.45607400810695</v>
      </c>
      <c r="T64" s="3">
        <v>513.06033673321792</v>
      </c>
      <c r="U64" s="3">
        <v>613.23838295633152</v>
      </c>
      <c r="V64" s="3"/>
      <c r="W64" s="3">
        <v>1422.9103153457802</v>
      </c>
      <c r="X64" s="3">
        <v>1631.5318708116331</v>
      </c>
      <c r="Y64" s="3">
        <v>1950.0980578011342</v>
      </c>
      <c r="Z64" s="3"/>
      <c r="AA64" s="3">
        <v>1224.0668904287704</v>
      </c>
      <c r="AB64" s="3">
        <v>1559.3245698357684</v>
      </c>
      <c r="AC64" s="3">
        <v>1798.3048748259002</v>
      </c>
      <c r="AD64" s="3"/>
      <c r="AE64" s="3">
        <v>3892.53271156349</v>
      </c>
      <c r="AF64" s="3">
        <v>4958.6521320777438</v>
      </c>
      <c r="AG64" s="3">
        <v>5718.6095019463628</v>
      </c>
      <c r="AH64" s="3"/>
      <c r="AI64" s="6"/>
      <c r="AJ64" s="12"/>
      <c r="AK64" s="12"/>
      <c r="AL64" s="3"/>
      <c r="AN64" s="12"/>
      <c r="AO64" s="12"/>
    </row>
    <row r="65" spans="1:41" x14ac:dyDescent="0.25">
      <c r="A65" s="1">
        <v>2046</v>
      </c>
      <c r="B65" s="3"/>
      <c r="C65" s="3">
        <v>19188293.611391045</v>
      </c>
      <c r="D65" s="3">
        <v>22110039.650958061</v>
      </c>
      <c r="E65" s="3">
        <v>26556760.430424169</v>
      </c>
      <c r="F65" s="3"/>
      <c r="G65" s="3">
        <v>22733690.134631179</v>
      </c>
      <c r="H65" s="3">
        <v>29242721.732793041</v>
      </c>
      <c r="I65" s="3">
        <v>33887347.852587141</v>
      </c>
      <c r="J65" s="3"/>
      <c r="K65" s="3">
        <v>569.53844803897266</v>
      </c>
      <c r="L65" s="3"/>
      <c r="M65" s="3">
        <v>7167.7169789119434</v>
      </c>
      <c r="N65" s="8"/>
      <c r="O65" s="8">
        <v>40.947204576105761</v>
      </c>
      <c r="P65" s="8"/>
      <c r="Q65" s="8">
        <v>7.5954489705381851</v>
      </c>
      <c r="R65" s="8"/>
      <c r="S65" s="3">
        <v>447.49033626480178</v>
      </c>
      <c r="T65" s="3">
        <v>515.62839711613424</v>
      </c>
      <c r="U65" s="3">
        <v>619.33040507882754</v>
      </c>
      <c r="V65" s="3"/>
      <c r="W65" s="3">
        <v>1423.0192693220697</v>
      </c>
      <c r="X65" s="3">
        <v>1639.6983028293071</v>
      </c>
      <c r="Y65" s="3">
        <v>1969.4706881506718</v>
      </c>
      <c r="Z65" s="3"/>
      <c r="AA65" s="3">
        <v>1237.6682073242935</v>
      </c>
      <c r="AB65" s="3">
        <v>1592.0330914150682</v>
      </c>
      <c r="AC65" s="3">
        <v>1844.8959592264061</v>
      </c>
      <c r="AD65" s="3"/>
      <c r="AE65" s="3">
        <v>3935.7848992912536</v>
      </c>
      <c r="AF65" s="3">
        <v>5062.6652306999167</v>
      </c>
      <c r="AG65" s="3">
        <v>5866.7691503399719</v>
      </c>
      <c r="AH65" s="3"/>
      <c r="AI65" s="6"/>
      <c r="AJ65" s="12"/>
      <c r="AK65" s="12"/>
      <c r="AL65" s="3"/>
      <c r="AN65" s="12"/>
      <c r="AO65" s="12"/>
    </row>
    <row r="66" spans="1:41" x14ac:dyDescent="0.25">
      <c r="A66" s="1">
        <v>2047</v>
      </c>
      <c r="B66" s="3"/>
      <c r="C66" s="3">
        <v>19459776.994410459</v>
      </c>
      <c r="D66" s="3">
        <v>22533411.222738847</v>
      </c>
      <c r="E66" s="3">
        <v>27198063.329888135</v>
      </c>
      <c r="F66" s="3"/>
      <c r="G66" s="3">
        <v>23302032.387996957</v>
      </c>
      <c r="H66" s="3">
        <v>30266216.993440796</v>
      </c>
      <c r="I66" s="3">
        <v>35242841.766690619</v>
      </c>
      <c r="J66" s="3"/>
      <c r="K66" s="3">
        <v>569.96648332377504</v>
      </c>
      <c r="L66" s="3"/>
      <c r="M66" s="3">
        <v>7177.98911146502</v>
      </c>
      <c r="N66" s="8"/>
      <c r="O66" s="8">
        <v>40.332996507464173</v>
      </c>
      <c r="P66" s="8"/>
      <c r="Q66" s="8">
        <v>7.4815172359801121</v>
      </c>
      <c r="R66" s="8"/>
      <c r="S66" s="3">
        <v>447.35023073328017</v>
      </c>
      <c r="T66" s="3">
        <v>518.00833650845732</v>
      </c>
      <c r="U66" s="3">
        <v>625.24148707452503</v>
      </c>
      <c r="V66" s="3"/>
      <c r="W66" s="3">
        <v>1422.573733731831</v>
      </c>
      <c r="X66" s="3">
        <v>1647.2665100968943</v>
      </c>
      <c r="Y66" s="3">
        <v>1988.2679288969896</v>
      </c>
      <c r="Z66" s="3"/>
      <c r="AA66" s="3">
        <v>1251.3715514973019</v>
      </c>
      <c r="AB66" s="3">
        <v>1625.3639290513267</v>
      </c>
      <c r="AC66" s="3">
        <v>1892.6198730834637</v>
      </c>
      <c r="AD66" s="3"/>
      <c r="AE66" s="3">
        <v>3979.3615337614201</v>
      </c>
      <c r="AF66" s="3">
        <v>5168.6572943832198</v>
      </c>
      <c r="AG66" s="3">
        <v>6018.5311964054154</v>
      </c>
      <c r="AH66" s="3"/>
      <c r="AI66" s="6"/>
      <c r="AJ66" s="12"/>
      <c r="AK66" s="12"/>
      <c r="AL66" s="3"/>
      <c r="AN66" s="12"/>
      <c r="AO66" s="12"/>
    </row>
    <row r="67" spans="1:41" x14ac:dyDescent="0.25">
      <c r="A67" s="1">
        <v>2048</v>
      </c>
      <c r="B67" s="3"/>
      <c r="C67" s="3">
        <v>19728100.353278402</v>
      </c>
      <c r="D67" s="3">
        <v>22956782.794519633</v>
      </c>
      <c r="E67" s="3">
        <v>27845067.567490123</v>
      </c>
      <c r="F67" s="3"/>
      <c r="G67" s="3">
        <v>23884583.19769688</v>
      </c>
      <c r="H67" s="3">
        <v>31325534.58821122</v>
      </c>
      <c r="I67" s="3">
        <v>36652555.437358238</v>
      </c>
      <c r="J67" s="3"/>
      <c r="K67" s="3">
        <v>570.38339954201194</v>
      </c>
      <c r="L67" s="3"/>
      <c r="M67" s="3">
        <v>7188.0085572559374</v>
      </c>
      <c r="N67" s="8"/>
      <c r="O67" s="8">
        <v>39.72800155985221</v>
      </c>
      <c r="P67" s="8"/>
      <c r="Q67" s="8">
        <v>7.3692944774404099</v>
      </c>
      <c r="R67" s="8"/>
      <c r="S67" s="3">
        <v>447.04255337540479</v>
      </c>
      <c r="T67" s="3">
        <v>520.2051192952888</v>
      </c>
      <c r="U67" s="3">
        <v>630.97459366952546</v>
      </c>
      <c r="V67" s="3"/>
      <c r="W67" s="3">
        <v>1421.5953197337874</v>
      </c>
      <c r="X67" s="3">
        <v>1654.2522793590185</v>
      </c>
      <c r="Y67" s="3">
        <v>2006.4992078690912</v>
      </c>
      <c r="Z67" s="3"/>
      <c r="AA67" s="3">
        <v>1265.1795506538108</v>
      </c>
      <c r="AB67" s="3">
        <v>1659.3308514642665</v>
      </c>
      <c r="AC67" s="3">
        <v>1941.5060851060744</v>
      </c>
      <c r="AD67" s="3"/>
      <c r="AE67" s="3">
        <v>4023.2709710791187</v>
      </c>
      <c r="AF67" s="3">
        <v>5276.6721076563681</v>
      </c>
      <c r="AG67" s="3">
        <v>6173.9893506373164</v>
      </c>
      <c r="AH67" s="3"/>
      <c r="AI67" s="6"/>
      <c r="AJ67" s="12"/>
      <c r="AK67" s="12"/>
      <c r="AL67" s="3"/>
      <c r="AN67" s="12"/>
      <c r="AO67" s="12"/>
    </row>
    <row r="68" spans="1:41" x14ac:dyDescent="0.25">
      <c r="A68" s="1">
        <v>2049</v>
      </c>
      <c r="B68" s="3"/>
      <c r="C68" s="3">
        <v>19993287.698365644</v>
      </c>
      <c r="D68" s="3">
        <v>23380154.366300419</v>
      </c>
      <c r="E68" s="3">
        <v>28497814.775003698</v>
      </c>
      <c r="F68" s="3"/>
      <c r="G68" s="3">
        <v>24481697.7776393</v>
      </c>
      <c r="H68" s="3">
        <v>32421928.29879861</v>
      </c>
      <c r="I68" s="3">
        <v>38118657.654852562</v>
      </c>
      <c r="J68" s="3"/>
      <c r="K68" s="3">
        <v>570.78975977700384</v>
      </c>
      <c r="L68" s="3"/>
      <c r="M68" s="3">
        <v>7197.7877776164996</v>
      </c>
      <c r="N68" s="8"/>
      <c r="O68" s="8">
        <v>39.132081536454429</v>
      </c>
      <c r="P68" s="8"/>
      <c r="Q68" s="8">
        <v>7.258755060278804</v>
      </c>
      <c r="R68" s="8"/>
      <c r="S68" s="3">
        <v>446.57390114116669</v>
      </c>
      <c r="T68" s="3">
        <v>522.22360334938617</v>
      </c>
      <c r="U68" s="3">
        <v>636.53264585954548</v>
      </c>
      <c r="V68" s="3"/>
      <c r="W68" s="3">
        <v>1420.10500562891</v>
      </c>
      <c r="X68" s="3">
        <v>1660.671058651048</v>
      </c>
      <c r="Y68" s="3">
        <v>2024.1738138333546</v>
      </c>
      <c r="Z68" s="3"/>
      <c r="AA68" s="3">
        <v>1279.0947362955412</v>
      </c>
      <c r="AB68" s="3">
        <v>1693.9477892510627</v>
      </c>
      <c r="AC68" s="3">
        <v>1991.5846851727288</v>
      </c>
      <c r="AD68" s="3"/>
      <c r="AE68" s="3">
        <v>4067.5212614198213</v>
      </c>
      <c r="AF68" s="3">
        <v>5386.7539698183791</v>
      </c>
      <c r="AG68" s="3">
        <v>6333.2392988492775</v>
      </c>
      <c r="AH68" s="3"/>
      <c r="AI68" s="6"/>
      <c r="AJ68" s="12"/>
      <c r="AK68" s="12"/>
      <c r="AL68" s="3"/>
      <c r="AN68" s="12"/>
      <c r="AO68" s="12"/>
    </row>
    <row r="69" spans="1:41" x14ac:dyDescent="0.25">
      <c r="A69" s="1">
        <v>2050</v>
      </c>
      <c r="B69" s="3"/>
      <c r="C69" s="3">
        <v>20255362.908757161</v>
      </c>
      <c r="D69" s="3">
        <v>23803525.938081201</v>
      </c>
      <c r="E69" s="3">
        <v>29156346.833222799</v>
      </c>
      <c r="F69" s="3"/>
      <c r="G69" s="3">
        <v>25093740.222080279</v>
      </c>
      <c r="H69" s="3">
        <v>33556695.789256558</v>
      </c>
      <c r="I69" s="3">
        <v>39643403.961046658</v>
      </c>
      <c r="J69" s="3"/>
      <c r="K69" s="3">
        <v>571.18608539338481</v>
      </c>
      <c r="L69" s="3"/>
      <c r="M69" s="3">
        <v>7207.3383265389521</v>
      </c>
      <c r="N69" s="8"/>
      <c r="O69" s="8">
        <v>38.545100313407609</v>
      </c>
      <c r="P69" s="8"/>
      <c r="Q69" s="8">
        <v>7.1498737343746219</v>
      </c>
      <c r="R69" s="8"/>
      <c r="S69" s="3">
        <v>445.95067750020456</v>
      </c>
      <c r="T69" s="3">
        <v>524.06854257800808</v>
      </c>
      <c r="U69" s="3">
        <v>641.91852213545246</v>
      </c>
      <c r="V69" s="7"/>
      <c r="W69" s="3">
        <v>1418.1231544506506</v>
      </c>
      <c r="X69" s="3">
        <v>1666.5379653980658</v>
      </c>
      <c r="Y69" s="3">
        <v>2041.3009003907389</v>
      </c>
      <c r="Z69" s="3"/>
      <c r="AA69" s="3">
        <v>1293.1195546762067</v>
      </c>
      <c r="AB69" s="3">
        <v>1729.228848763905</v>
      </c>
      <c r="AC69" s="3">
        <v>2042.8864100079479</v>
      </c>
      <c r="AD69" s="3"/>
      <c r="AE69" s="3">
        <v>4112.1201838703373</v>
      </c>
      <c r="AF69" s="3">
        <v>5498.9477390692182</v>
      </c>
      <c r="AG69" s="3">
        <v>6496.3787838252747</v>
      </c>
      <c r="AH69" s="3"/>
      <c r="AI69" s="6"/>
      <c r="AJ69" s="12"/>
      <c r="AK69" s="12"/>
      <c r="AL69" s="3"/>
      <c r="AN69" s="12"/>
      <c r="AO69"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About this analysis</vt:lpstr>
      <vt:lpstr>Purpose and method</vt:lpstr>
      <vt:lpstr>Assumptions description</vt:lpstr>
      <vt:lpstr>Assumptions summary</vt:lpstr>
      <vt:lpstr>Summary</vt:lpstr>
      <vt:lpstr>Summary - Passengers</vt:lpstr>
      <vt:lpstr>Summary - Distance</vt:lpstr>
      <vt:lpstr>Summary - Fuel efficiency</vt:lpstr>
      <vt:lpstr>Summary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Ainsley Smith</dc:creator>
  <cp:keywords>194900769</cp:keywords>
  <cp:lastModifiedBy>Ainsley Smith</cp:lastModifiedBy>
  <dcterms:created xsi:type="dcterms:W3CDTF">2023-11-23T01:12:35Z</dcterms:created>
  <dcterms:modified xsi:type="dcterms:W3CDTF">2025-02-03T20:55:59Z</dcterms:modified>
</cp:coreProperties>
</file>